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91" activeTab="9"/>
  </bookViews>
  <sheets>
    <sheet name="Оглавление" sheetId="1" r:id="rId1"/>
    <sheet name="Инфо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Лист3" sheetId="26" r:id="rId26"/>
  </sheets>
  <definedNames>
    <definedName name="_xlnm._FilterDatabase" localSheetId="2" hidden="1">'1'!$A$2:$H$2</definedName>
    <definedName name="_xlnm._FilterDatabase" localSheetId="11" hidden="1">'10'!$A$2:$H$2</definedName>
    <definedName name="_xlnm._FilterDatabase" localSheetId="12" hidden="1">'11'!$A$2:$H$2</definedName>
    <definedName name="_xlnm._FilterDatabase" localSheetId="13" hidden="1">'12'!$A$2:$H$2</definedName>
    <definedName name="_xlnm._FilterDatabase" localSheetId="14" hidden="1">'13'!$A$2:$I$2</definedName>
    <definedName name="_xlnm._FilterDatabase" localSheetId="15" hidden="1">'14'!$A$2:$H$2</definedName>
    <definedName name="_xlnm._FilterDatabase" localSheetId="16" hidden="1">'15'!$A$2:$H$2</definedName>
    <definedName name="_xlnm._FilterDatabase" localSheetId="17" hidden="1">'16'!$A$2:$J$2</definedName>
    <definedName name="_xlnm._FilterDatabase" localSheetId="18" hidden="1">'17'!$A$2:$G$2</definedName>
    <definedName name="_xlnm._FilterDatabase" localSheetId="19" hidden="1">'18'!$A$2:$H$2</definedName>
    <definedName name="_xlnm.Print_Area" localSheetId="20">'19'!$A$1:$G$66</definedName>
    <definedName name="_xlnm._FilterDatabase" localSheetId="20" hidden="1">'19'!$A$2:$H$2</definedName>
    <definedName name="_xlnm._FilterDatabase" localSheetId="3" hidden="1">'2'!$A$2:$I$2</definedName>
    <definedName name="_xlnm._FilterDatabase" localSheetId="21" hidden="1">'20'!$A$2:$G$2</definedName>
    <definedName name="_xlnm._FilterDatabase" localSheetId="22" hidden="1">'21'!$A$2:$H$2</definedName>
    <definedName name="_xlnm._FilterDatabase" localSheetId="4" hidden="1">'3'!$A$2:$I$2</definedName>
    <definedName name="_xlnm._FilterDatabase" localSheetId="5" hidden="1">'4'!$A$2:$I$2</definedName>
    <definedName name="_xlnm._FilterDatabase" localSheetId="6" hidden="1">'5'!$A$2:$H$2</definedName>
    <definedName name="_xlnm._FilterDatabase" localSheetId="7" hidden="1">'6'!$A$2:$I$2</definedName>
    <definedName name="_xlnm._FilterDatabase" localSheetId="8" hidden="1">'7'!$A$2:$H$2</definedName>
    <definedName name="_xlnm._FilterDatabase" localSheetId="9" hidden="1">'8'!$A$2:$H$2</definedName>
    <definedName name="_xlnm._FilterDatabase" localSheetId="10" hidden="1">'9'!$A$2:$G$2</definedName>
    <definedName name="_3C_2V">'9'!$A$42</definedName>
    <definedName name="_3C2V">'9'!$A$37</definedName>
    <definedName name="_3C2V_2x0.5_Telteks">'9'!$A$42</definedName>
    <definedName name="_Акция1_Специальное_предложение_на_кабель_каналы_производства_Рувинил.">#REF!</definedName>
    <definedName name="_Акция2_Программа_стимулирования_продаж_продукции_торговой_марки__T_plast_.">#REF!</definedName>
    <definedName name="_Акция3_Специальное_предложение_на_кабель_торговых_марок__Telteks__и__Testel">#REF!</definedName>
    <definedName name="_Акция4_Акция__Кабель_в_мешках_.">#REF!</definedName>
    <definedName name="DJ">'9'!$A$36</definedName>
    <definedName name="FTP">'10'!$A$13</definedName>
    <definedName name="JY_st_Y">'10'!$A$73</definedName>
    <definedName name="NYM">'1'!$A$100</definedName>
    <definedName name="RG">'9'!$A$22</definedName>
    <definedName name="RG_59_2x0.75_0.22аудио_Telteks__cca">'9'!$A$44</definedName>
    <definedName name="RuVinil">'13'!$A$4</definedName>
    <definedName name="SAT">'9'!$A$38</definedName>
    <definedName name="Speaker">'11'!$A$4</definedName>
    <definedName name="STP">'10'!$A$21</definedName>
    <definedName name="SVP">'11'!$A$11</definedName>
    <definedName name="T_Plast">'13'!$A$36</definedName>
    <definedName name="UTP">'10'!$A$4</definedName>
    <definedName name="АВВГ">'5'!$A$4</definedName>
    <definedName name="Авт.выкл._ВА_47_100">'16'!$A$33</definedName>
    <definedName name="Авт_выкл.ВА47_29">'16'!$A$4</definedName>
    <definedName name="Автоматические_выключатели_ВА_47_100_хар_ка_С">'16'!$A$32</definedName>
    <definedName name="Автоматические_выключатели_ВА47_29">'16'!$A$3</definedName>
    <definedName name="Аксессуары__для__труб">'14'!$A$24</definedName>
    <definedName name="Аксессуары_для_кабель_каналов">'13'!$A$60</definedName>
    <definedName name="Аксессуары_для_труб">'14'!$A$25</definedName>
    <definedName name="Аксессуары_к_лоткам_металлическим">'20'!$A$13</definedName>
    <definedName name="Акция2_Наименование_Условия">#REF!</definedName>
    <definedName name="Акция3_Наименование">#REF!</definedName>
    <definedName name="Акция4_Наименование">#REF!</definedName>
    <definedName name="АПВ">'6'!$A$16</definedName>
    <definedName name="АППВ">'6'!$A$8</definedName>
    <definedName name="АПУНП">'6'!#REF!</definedName>
    <definedName name="Арматура_для_СИПа___Niled">'17'!$A$3</definedName>
    <definedName name="ВБбШв">'12'!$A$66</definedName>
    <definedName name="ВВГ">'1'!$A$4</definedName>
    <definedName name="ВВГнг">'1'!$A$45</definedName>
    <definedName name="ВВГнг_LS">'1'!$A$70</definedName>
    <definedName name="ВВГп">'1'!#REF!</definedName>
    <definedName name="ВВГп_нг">'1'!#REF!</definedName>
    <definedName name="ВВГп_нг_LS">'1'!#REF!</definedName>
    <definedName name="Выключатели_дифференцальные_ВД1_63">'16'!$A$38</definedName>
    <definedName name="Выключатели_нагрузки_серии_ВН_32__мини_рубильники">'16'!$A$68</definedName>
    <definedName name="Выключатель_нагрузки_ВН_32">'16'!$A$69</definedName>
    <definedName name="Диф.автомат_АД12_14">'16'!$A$55</definedName>
    <definedName name="Дифференциальные_автоматы_АД">'16'!$A$54</definedName>
    <definedName name="Жесткая_труба_ПВХ">'14'!$A$16</definedName>
    <definedName name="Кабель__силовой_медный_ВВГ">'1'!$A$3</definedName>
    <definedName name="Кабель__силовой_медный_негорючий_ВВГнг">'1'!$A$44</definedName>
    <definedName name="Кабель__силовой_медный_негорючий_с_низким_дымо__и_газовыделением_ВВГнг_LS">'1'!$A$69</definedName>
    <definedName name="Кабель__силовой_медный_с_промежуточной_оболочкой_NUM">'1'!$A$99</definedName>
    <definedName name="Кабель_для_камер_видео_наблюдения">'9'!$A$41</definedName>
    <definedName name="Кабель_для_пожарной_сигнализации">'10'!$A$72</definedName>
    <definedName name="Кабель_каналы__RuVinil">'13'!$A$54</definedName>
    <definedName name="Кабель_каналы_RuVinil">'13'!$A$3</definedName>
    <definedName name="Кабель_каналы_T_plast">'13'!$A$35</definedName>
    <definedName name="Кабель_контрольный">'12'!$A$53</definedName>
    <definedName name="Кабель_монтажный">'7'!$A$22</definedName>
    <definedName name="Кабель_монтажный_экранированный">'7'!$A$3</definedName>
    <definedName name="Кабель_радиочастотный">'9'!$A$3</definedName>
    <definedName name="Кабель_силовой_алюминевый">'5'!$A$3</definedName>
    <definedName name="Кабель_силовой_бронированный">'12'!$A$65</definedName>
    <definedName name="Кабель_силовой_гибкий">'4'!$A$3</definedName>
    <definedName name="Кабель_силовой_медный">(#REF!,#REF!,#REF!,#REF!)</definedName>
    <definedName name="КВT_2_2Y">'9'!$A$48</definedName>
    <definedName name="КВВГ">'12'!$A$54</definedName>
    <definedName name="КВК_2П_2х0_75">'9'!$A$46</definedName>
    <definedName name="КГ">'4'!$A$4</definedName>
    <definedName name="КММ">'10'!$A$23</definedName>
    <definedName name="Коробка_для_открытой_проводки">'15'!$A$38</definedName>
    <definedName name="Коробки_для_открытой_проводки">'15'!$A$37</definedName>
    <definedName name="Коробки_для_скрытой_проводки">'15'!$A$3</definedName>
    <definedName name="Корпуса_модульные_22">'20'!#REF!</definedName>
    <definedName name="Корпуса_модульные">'19'!$A$38</definedName>
    <definedName name="Корпуса_модульные_перечень_позиций_22">'20'!#REF!</definedName>
    <definedName name="Корпуса_модульные_перечень_позиций">'19'!$A$39</definedName>
    <definedName name="КПСВВ">'10'!$A$75</definedName>
    <definedName name="КПСВЭВ">'10'!$A$80</definedName>
    <definedName name="КПСВЭВнгLS">'10'!$A$84</definedName>
    <definedName name="КСПВ">'10'!$A$27</definedName>
    <definedName name="КСПЭВ">'10'!$A$53</definedName>
    <definedName name="Лотки_металлические">'20'!$A$3</definedName>
    <definedName name="МГШВ">'8'!$A$4</definedName>
    <definedName name="Металлорукав">'18'!$A$4</definedName>
    <definedName name="Металлорукава">'18'!$A$3</definedName>
    <definedName name="Метка_Листа_20">'20'!#REF!</definedName>
    <definedName name="Метка_Листа_21">'21'!#REF!</definedName>
    <definedName name="МКШ">'7'!$A$23</definedName>
    <definedName name="МКЭШ">'7'!$A$4</definedName>
    <definedName name="Наименование_пункт_3_Спецпредложение">#REF!</definedName>
    <definedName name="Наименование_пункта_4_Кабель_в_мешках">#REF!</definedName>
    <definedName name="НВ">'8'!$A$12</definedName>
    <definedName name="Excel_BuiltIn_Print_Area_22">'20'!#REF!</definedName>
    <definedName name="ПВ1">'2'!$A$16</definedName>
    <definedName name="ПВ3">'2'!$A$29</definedName>
    <definedName name="ПВС">'3'!$A$4</definedName>
    <definedName name="ПВХ_Гофрированные">'14'!$A$4</definedName>
    <definedName name="ПВХ_жесткие">'14'!$A$17</definedName>
    <definedName name="ПГВА">'12'!$A$80</definedName>
    <definedName name="ПКСВ">'10'!$A$67</definedName>
    <definedName name="ПМЛ">'12'!$A$24</definedName>
    <definedName name="ПНСВ">'12'!$A$21</definedName>
    <definedName name="ППВ">'2'!$A$10</definedName>
    <definedName name="ПРКА">'12'!$A$15</definedName>
    <definedName name="Провод__акустический">'11'!$A$3</definedName>
    <definedName name="Провод__термостойкий___до_180о_С">'12'!$A$3</definedName>
    <definedName name="Провод_автотракторный">'12'!$A$79</definedName>
    <definedName name="Провод_для_прогрева_бетона">'12'!$A$20</definedName>
    <definedName name="Провод_для_систем_сигнализации_и_управления_телекоммуникаций">'10'!$A$22</definedName>
    <definedName name="Провод_компьютерный_витая_пара">'10'!$A$3</definedName>
    <definedName name="Провод_монтажный">'8'!$A$3</definedName>
    <definedName name="Провод_неизолированный_гибкий">'12'!$A$23</definedName>
    <definedName name="Провод_сетевой__гибкий">'3'!#REF!</definedName>
    <definedName name="Провод_сетевой_гибкий">'3'!$A$3</definedName>
    <definedName name="Провод_силовой__гибкий">'4'!#REF!</definedName>
    <definedName name="Провод_соединительный">'3'!$A$3</definedName>
    <definedName name="Провод_установочный_алюминевый">'6'!$A$3</definedName>
    <definedName name="Провод_установочный_медный">'2'!$A$15</definedName>
    <definedName name="Провод_установочный_сетевой">'2'!$A$3</definedName>
    <definedName name="ПРППМ">'11'!$A$48</definedName>
    <definedName name="ПРС">'3'!$A$48</definedName>
    <definedName name="ПУГНП">'3'!$A$40</definedName>
    <definedName name="ПУНП">'2'!$A$4</definedName>
    <definedName name="Разъёмы_TV_22">'20'!#REF!</definedName>
    <definedName name="Разъёмы_TV">'19'!$A$24</definedName>
    <definedName name="Разъемы_TV_перечень_позиций_22">'20'!#REF!</definedName>
    <definedName name="Разъемы_TV_перечень_позиций">'19'!$A$25</definedName>
    <definedName name="Разъёмы_силовые__T_plast_____3х16А____.__380V._22">'20'!#REF!</definedName>
    <definedName name="Разъёмы_силовые__T_plast_____3х16А____.__380V.">'19'!$A$10</definedName>
    <definedName name="Разъёмы_силовые__T_plast_____3х32А____._380V._22">'20'!#REF!</definedName>
    <definedName name="Разъёмы_силовые__T_plast_____3х32А____._380V.">'19'!$A$20</definedName>
    <definedName name="Разъёмы_силовые__T_plast____3х25А____._380V._22">'20'!#REF!</definedName>
    <definedName name="Разъёмы_силовые__T_plast____3х25А____._380V.">'19'!$A$15</definedName>
    <definedName name="Разъёмы_силовые__T_plast__1х16А____._250V._22">'20'!#REF!</definedName>
    <definedName name="Разъёмы_силовые__T_plast__1х16А____._250V.">'19'!$A$3</definedName>
    <definedName name="Разъемы_силовые_перечень_позиций_22">'20'!#REF!</definedName>
    <definedName name="Разъемы_силовые_перечень_позиций">'19'!$A$4</definedName>
    <definedName name="РК">'9'!$A$4</definedName>
    <definedName name="РКГМ">'12'!$A$4</definedName>
    <definedName name="Самонесущий_изолированный_провод__СИП">'12'!$A$31</definedName>
    <definedName name="Световые_технологии">'22'!$A$1</definedName>
    <definedName name="Светотехника">'23'!$A$1</definedName>
    <definedName name="СИП">'12'!$A$32</definedName>
    <definedName name="Скоба_электроустановочная">'18'!$A$27</definedName>
    <definedName name="Скобы">'18'!$A$15</definedName>
    <definedName name="Скобы_металлические">'18'!$A$15</definedName>
    <definedName name="Суппорт_установочный">'13'!$A$111</definedName>
    <definedName name="Телефонные_кабеля_и_провода">'11'!$A$19</definedName>
    <definedName name="ТППэп">'11'!$A$20</definedName>
    <definedName name="ТРП">'11'!$A$32</definedName>
    <definedName name="Трубы_гофрированные_с_зондом">'14'!$A$3</definedName>
    <definedName name="УЗО_ВД1_63">'16'!$A$39</definedName>
    <definedName name="ШВВП">'3'!$A$36</definedName>
    <definedName name="ШВП_М">'11'!$A$16</definedName>
    <definedName name="Шнур_гибкий_с_резиновой_изоляцией_в_оплетке_из_синтетических_нитей">'3'!$A$46</definedName>
    <definedName name="ШРО">'3'!$A$47</definedName>
    <definedName name="ШСМ">'10'!$A$69</definedName>
    <definedName name="ШТЛ">'11'!$A$40</definedName>
    <definedName name="ШТПЛ">'11'!#REF!</definedName>
    <definedName name="Электроустановочные_иэделия_марки__Тусо">'21'!$A$3</definedName>
  </definedNames>
  <calcPr fullCalcOnLoad="1"/>
</workbook>
</file>

<file path=xl/sharedStrings.xml><?xml version="1.0" encoding="utf-8"?>
<sst xmlns="http://schemas.openxmlformats.org/spreadsheetml/2006/main" count="11241" uniqueCount="6397">
  <si>
    <t xml:space="preserve">Телефоны: </t>
  </si>
  <si>
    <t xml:space="preserve">+7 (495) 921-35-81 мнк.,  225-50-81 мнк., 642-35-89 </t>
  </si>
  <si>
    <t>Факс:</t>
  </si>
  <si>
    <t xml:space="preserve">+7 (495) 933-28-76 </t>
  </si>
  <si>
    <r>
      <t xml:space="preserve">Сайт:              </t>
    </r>
    <r>
      <rPr>
        <b/>
        <u val="single"/>
        <sz val="13"/>
        <rFont val="Times New Roman"/>
        <family val="1"/>
      </rPr>
      <t xml:space="preserve"> </t>
    </r>
  </si>
  <si>
    <t>www.secoin.ru</t>
  </si>
  <si>
    <t xml:space="preserve">Адрес: </t>
  </si>
  <si>
    <t xml:space="preserve">г. Москва, Варшавское шоссе, дом 125, корп. 3 </t>
  </si>
  <si>
    <t>Кабельно проводниковая продукция</t>
  </si>
  <si>
    <t>Лист</t>
  </si>
  <si>
    <t>Кабель силовой медный</t>
  </si>
  <si>
    <t xml:space="preserve">         ВВГ</t>
  </si>
  <si>
    <t>ВВГнг</t>
  </si>
  <si>
    <t xml:space="preserve">    ВВГнг LS </t>
  </si>
  <si>
    <t xml:space="preserve">     NUM</t>
  </si>
  <si>
    <t>Провод установочный медный</t>
  </si>
  <si>
    <t xml:space="preserve">         ПУНП</t>
  </si>
  <si>
    <t>ППВ</t>
  </si>
  <si>
    <t xml:space="preserve">    ПВ 1</t>
  </si>
  <si>
    <t xml:space="preserve">     ПВ 3</t>
  </si>
  <si>
    <t>Провод сетевой гибкий</t>
  </si>
  <si>
    <t xml:space="preserve">         ПВС</t>
  </si>
  <si>
    <t>ШВВП</t>
  </si>
  <si>
    <t xml:space="preserve">    ПУГНП</t>
  </si>
  <si>
    <t xml:space="preserve">     ШРО</t>
  </si>
  <si>
    <t xml:space="preserve">  ПРС</t>
  </si>
  <si>
    <t>Кабель силовой гибкий</t>
  </si>
  <si>
    <t xml:space="preserve">         КГ</t>
  </si>
  <si>
    <t>Кабель силовой алюминевый</t>
  </si>
  <si>
    <t xml:space="preserve">         АВВГ</t>
  </si>
  <si>
    <t>Провод установочный алюминевый</t>
  </si>
  <si>
    <t xml:space="preserve">         АПУНП</t>
  </si>
  <si>
    <t>АППВ</t>
  </si>
  <si>
    <t xml:space="preserve">     АПВ  </t>
  </si>
  <si>
    <t>Кабель монтажный</t>
  </si>
  <si>
    <t xml:space="preserve">         МКЭШ</t>
  </si>
  <si>
    <t>МКШ</t>
  </si>
  <si>
    <t>Провод монтажный</t>
  </si>
  <si>
    <t xml:space="preserve">         МГШВ</t>
  </si>
  <si>
    <t>НВ</t>
  </si>
  <si>
    <t>Радиочастотный кабель</t>
  </si>
  <si>
    <t xml:space="preserve">         РК</t>
  </si>
  <si>
    <t>RG</t>
  </si>
  <si>
    <t xml:space="preserve">     SAT</t>
  </si>
  <si>
    <t xml:space="preserve">     3С2V</t>
  </si>
  <si>
    <t xml:space="preserve">  DJ</t>
  </si>
  <si>
    <t>Кабель для камер видео наблюдения</t>
  </si>
  <si>
    <t xml:space="preserve">         КВК 2П</t>
  </si>
  <si>
    <t>3C2V+…</t>
  </si>
  <si>
    <t xml:space="preserve">     RG 59+…</t>
  </si>
  <si>
    <t xml:space="preserve">     КВТ-2+2У</t>
  </si>
  <si>
    <t>Компьютерный провод</t>
  </si>
  <si>
    <t xml:space="preserve">         UTP</t>
  </si>
  <si>
    <t>FTP</t>
  </si>
  <si>
    <t xml:space="preserve">     STP</t>
  </si>
  <si>
    <t>Провод для систем сигнализации и управления</t>
  </si>
  <si>
    <t xml:space="preserve">         КММ</t>
  </si>
  <si>
    <t>КСПВ</t>
  </si>
  <si>
    <t xml:space="preserve">     КСПЭВ</t>
  </si>
  <si>
    <t xml:space="preserve">     ПКСВ</t>
  </si>
  <si>
    <t xml:space="preserve">  ШСМ/ШГЭС</t>
  </si>
  <si>
    <t>Кабель для пожарной  сигнализации</t>
  </si>
  <si>
    <t xml:space="preserve"> JY(st)Y</t>
  </si>
  <si>
    <t>КПСВВ</t>
  </si>
  <si>
    <t>КПСВЭВ</t>
  </si>
  <si>
    <t>КПСВЭВнгLS</t>
  </si>
  <si>
    <t>Провод акустический</t>
  </si>
  <si>
    <t xml:space="preserve">         SPEAKER</t>
  </si>
  <si>
    <t>ШВП-м</t>
  </si>
  <si>
    <t xml:space="preserve">     SVP</t>
  </si>
  <si>
    <t>Телефонные кабели и провода</t>
  </si>
  <si>
    <t xml:space="preserve">         ТППэП</t>
  </si>
  <si>
    <t>ТРП</t>
  </si>
  <si>
    <t xml:space="preserve">     ШТЛ,  ШТПЛ</t>
  </si>
  <si>
    <t xml:space="preserve">    ПРППМ, П-274  </t>
  </si>
  <si>
    <t>Провод  термостойкий</t>
  </si>
  <si>
    <t xml:space="preserve">         РКГМ</t>
  </si>
  <si>
    <t>ПРКА</t>
  </si>
  <si>
    <t>Провод для прогрева бетона</t>
  </si>
  <si>
    <t xml:space="preserve">         ПНСВ</t>
  </si>
  <si>
    <t>Провод неизолированный гибкий</t>
  </si>
  <si>
    <t xml:space="preserve">         ПМЛ</t>
  </si>
  <si>
    <t>Самонесущий изолированный провод</t>
  </si>
  <si>
    <t xml:space="preserve">         СИП</t>
  </si>
  <si>
    <t>Кабель контрольный</t>
  </si>
  <si>
    <t xml:space="preserve">         КВВГ</t>
  </si>
  <si>
    <t>Провод автотракторный</t>
  </si>
  <si>
    <t xml:space="preserve"> </t>
  </si>
  <si>
    <t xml:space="preserve">         ПГВА</t>
  </si>
  <si>
    <t>Кабель бронированный</t>
  </si>
  <si>
    <t xml:space="preserve">         ВбБШв</t>
  </si>
  <si>
    <t>Электро-техническая продукция</t>
  </si>
  <si>
    <t>Кабель-Каналы:</t>
  </si>
  <si>
    <t xml:space="preserve">         RuVinil</t>
  </si>
  <si>
    <t xml:space="preserve">         T-plast</t>
  </si>
  <si>
    <t xml:space="preserve">         Аксессуары</t>
  </si>
  <si>
    <t>Трубы ПВХ легкого типа:</t>
  </si>
  <si>
    <t xml:space="preserve">         Гофрированные</t>
  </si>
  <si>
    <t xml:space="preserve">         Жесткие</t>
  </si>
  <si>
    <t>Электро-технические коробки для:</t>
  </si>
  <si>
    <t xml:space="preserve">         Скрытой проводки</t>
  </si>
  <si>
    <t xml:space="preserve">         Открытой проводки</t>
  </si>
  <si>
    <t>Модульное оборудование ИЭК:</t>
  </si>
  <si>
    <t xml:space="preserve">         Авт. Выкл.  ВА 47-29</t>
  </si>
  <si>
    <t xml:space="preserve">         Авт. Выкл.  ВА 47-100</t>
  </si>
  <si>
    <t xml:space="preserve">         Диф. Автомат АД 12/14</t>
  </si>
  <si>
    <t xml:space="preserve">         Выкл. Нагрузки ВН 32</t>
  </si>
  <si>
    <t xml:space="preserve">         УЗО ВД 1-63</t>
  </si>
  <si>
    <t>Арматура для СИПа</t>
  </si>
  <si>
    <t>Металлорукава</t>
  </si>
  <si>
    <t>Скобы</t>
  </si>
  <si>
    <t>Разъемы силовые</t>
  </si>
  <si>
    <t>Разъемы TV</t>
  </si>
  <si>
    <t>Корпуса модульные</t>
  </si>
  <si>
    <t>Лотки металлические</t>
  </si>
  <si>
    <t>Аксессуары к лоткам металлическим</t>
  </si>
  <si>
    <t>Электроустановочные изделия марки "Тусо"</t>
  </si>
  <si>
    <t>Светотехнические изделия</t>
  </si>
  <si>
    <t>Световые технологии</t>
  </si>
  <si>
    <t>Светотехника</t>
  </si>
  <si>
    <t>Марка</t>
  </si>
  <si>
    <t>Размер</t>
  </si>
  <si>
    <t>Ед. Изм.</t>
  </si>
  <si>
    <t>Цена</t>
  </si>
  <si>
    <t>цена</t>
  </si>
  <si>
    <t>Вид упаковки</t>
  </si>
  <si>
    <t>Фасовка</t>
  </si>
  <si>
    <t>Примечание</t>
  </si>
  <si>
    <t>Кабель  силовой медный ВВГ</t>
  </si>
  <si>
    <t>ВВГп</t>
  </si>
  <si>
    <t>2х1,5</t>
  </si>
  <si>
    <t>км</t>
  </si>
  <si>
    <t>бухта</t>
  </si>
  <si>
    <t>0,200</t>
  </si>
  <si>
    <t>2х2,5</t>
  </si>
  <si>
    <t>2х4,0</t>
  </si>
  <si>
    <t>0,150</t>
  </si>
  <si>
    <t>2х6,0</t>
  </si>
  <si>
    <t>2х10,0</t>
  </si>
  <si>
    <t>0,100/бар.</t>
  </si>
  <si>
    <t>3х1,5</t>
  </si>
  <si>
    <t>3х2,5</t>
  </si>
  <si>
    <t>3х4,0</t>
  </si>
  <si>
    <t>3х6,0</t>
  </si>
  <si>
    <t>ВВГ</t>
  </si>
  <si>
    <t>3х10,0</t>
  </si>
  <si>
    <t>барабан</t>
  </si>
  <si>
    <t>1,500</t>
  </si>
  <si>
    <t>3х4,0+1х2,5</t>
  </si>
  <si>
    <t>3х6,0+14,0</t>
  </si>
  <si>
    <t>0,100/0,150</t>
  </si>
  <si>
    <t>3х10,0+1х6,0</t>
  </si>
  <si>
    <t>1,200</t>
  </si>
  <si>
    <t>3х16,0+1х10,0</t>
  </si>
  <si>
    <t>под заказ</t>
  </si>
  <si>
    <t>0,600</t>
  </si>
  <si>
    <t>3х25,0+1х16,0</t>
  </si>
  <si>
    <t>1,300</t>
  </si>
  <si>
    <t>3х35,0+1х16,0</t>
  </si>
  <si>
    <t>1,000</t>
  </si>
  <si>
    <t>3х50,0+1х25,0</t>
  </si>
  <si>
    <t>0,500</t>
  </si>
  <si>
    <t>4х1,5</t>
  </si>
  <si>
    <t>4х2,5</t>
  </si>
  <si>
    <t>4х4,0</t>
  </si>
  <si>
    <t>4х6,0</t>
  </si>
  <si>
    <t>4х10,0</t>
  </si>
  <si>
    <t>1,400</t>
  </si>
  <si>
    <t>4х16,0</t>
  </si>
  <si>
    <t>0,800</t>
  </si>
  <si>
    <t>4х25,0</t>
  </si>
  <si>
    <t>0,650</t>
  </si>
  <si>
    <t>4х35,0</t>
  </si>
  <si>
    <t>4х50,0</t>
  </si>
  <si>
    <t>0,700</t>
  </si>
  <si>
    <t>4х70,0</t>
  </si>
  <si>
    <t>5х1,5</t>
  </si>
  <si>
    <t>5х2,5</t>
  </si>
  <si>
    <t>5х4,0</t>
  </si>
  <si>
    <t>5х6,0</t>
  </si>
  <si>
    <t>5х10,0</t>
  </si>
  <si>
    <t>5х16,0</t>
  </si>
  <si>
    <t>5х25,0</t>
  </si>
  <si>
    <t>5х35,0</t>
  </si>
  <si>
    <t>5х50,0</t>
  </si>
  <si>
    <t>Кабель  силовой медный негорючий ВВГнг</t>
  </si>
  <si>
    <t>ВВГп-нг</t>
  </si>
  <si>
    <t>0,100</t>
  </si>
  <si>
    <t>0,100/бараб.</t>
  </si>
  <si>
    <t>0,750</t>
  </si>
  <si>
    <t>0,300</t>
  </si>
  <si>
    <t>Кабель  силовой медный негорючий с низким дымо и газовыделением ВВГнг LS</t>
  </si>
  <si>
    <t>ВВГп-нг LS</t>
  </si>
  <si>
    <t>пр-во РЭК</t>
  </si>
  <si>
    <t>ВВГнгLS</t>
  </si>
  <si>
    <t>Кабель  силовой медный с промежуточной оболочкой NUM</t>
  </si>
  <si>
    <t>NYM (NUM)</t>
  </si>
  <si>
    <t>NYM</t>
  </si>
  <si>
    <t>пр-во СЕВКАБЕЛЬ</t>
  </si>
  <si>
    <t>пр-во Нексанс СНГ</t>
  </si>
  <si>
    <t xml:space="preserve"> Провод установочный сетевой</t>
  </si>
  <si>
    <t>ПУНП</t>
  </si>
  <si>
    <t>ПВ1</t>
  </si>
  <si>
    <t>1х0,75</t>
  </si>
  <si>
    <t>1х1,0</t>
  </si>
  <si>
    <t>1х1,5</t>
  </si>
  <si>
    <t>1х2,5</t>
  </si>
  <si>
    <t>1х4,0</t>
  </si>
  <si>
    <t>1х6,0</t>
  </si>
  <si>
    <t>0,150/0,250/0,300</t>
  </si>
  <si>
    <t>1х10,0</t>
  </si>
  <si>
    <t>1х16,0</t>
  </si>
  <si>
    <t>0,150/бар.</t>
  </si>
  <si>
    <t>1х25,0</t>
  </si>
  <si>
    <t>1х35,0</t>
  </si>
  <si>
    <t>1х50</t>
  </si>
  <si>
    <t>1х70</t>
  </si>
  <si>
    <t>1х95</t>
  </si>
  <si>
    <t>ПВ3</t>
  </si>
  <si>
    <t>1х0,5</t>
  </si>
  <si>
    <t>0,400</t>
  </si>
  <si>
    <t>1х50,0</t>
  </si>
  <si>
    <t>Провод сетевой гибкий с ПВХ изоляцией</t>
  </si>
  <si>
    <t>IEC 52</t>
  </si>
  <si>
    <t>2х0,5</t>
  </si>
  <si>
    <t>0,250</t>
  </si>
  <si>
    <t>аналог ПВС</t>
  </si>
  <si>
    <t>3х0,5</t>
  </si>
  <si>
    <t>ПВС</t>
  </si>
  <si>
    <t>2х0,75</t>
  </si>
  <si>
    <t>2х1,0</t>
  </si>
  <si>
    <t>3х0,75</t>
  </si>
  <si>
    <t>3х1,0</t>
  </si>
  <si>
    <t>4х0,75</t>
  </si>
  <si>
    <t>4х1,0</t>
  </si>
  <si>
    <t>5х0,75</t>
  </si>
  <si>
    <t>5х1,0</t>
  </si>
  <si>
    <t>2х0,35</t>
  </si>
  <si>
    <t>0,300; 0,200</t>
  </si>
  <si>
    <t>0,200; 0,250</t>
  </si>
  <si>
    <t>ПУГНП</t>
  </si>
  <si>
    <t xml:space="preserve">Провод сетевой гибкий с резиновой изоляцией </t>
  </si>
  <si>
    <t>ШРО</t>
  </si>
  <si>
    <t>разномеры</t>
  </si>
  <si>
    <t>в оплетке из синтетических нитей</t>
  </si>
  <si>
    <t>ПРС</t>
  </si>
  <si>
    <t>КГ</t>
  </si>
  <si>
    <t>2,500</t>
  </si>
  <si>
    <t>3х1,5+1х1,5</t>
  </si>
  <si>
    <t>1,600</t>
  </si>
  <si>
    <t>3х2,5+1х1,5</t>
  </si>
  <si>
    <t>3х6,0+1х4,0</t>
  </si>
  <si>
    <t>0,900</t>
  </si>
  <si>
    <t>3х16,0+1х6,0</t>
  </si>
  <si>
    <t>3х25+1х10,0</t>
  </si>
  <si>
    <t>0,550</t>
  </si>
  <si>
    <t>3х35+1х10,0</t>
  </si>
  <si>
    <t>3х50,0+1х16,0</t>
  </si>
  <si>
    <t>АВВГп</t>
  </si>
  <si>
    <t>0,200/бар.</t>
  </si>
  <si>
    <t>2х16,0</t>
  </si>
  <si>
    <t>АВВГ</t>
  </si>
  <si>
    <t>0,150/бараб.</t>
  </si>
  <si>
    <t>3х35,0+1х25,0</t>
  </si>
  <si>
    <t>3х50,0+1х35,0</t>
  </si>
  <si>
    <t>0,200/бараб.</t>
  </si>
  <si>
    <t>4х95,0</t>
  </si>
  <si>
    <t>4х120</t>
  </si>
  <si>
    <t>2,000</t>
  </si>
  <si>
    <t>АПУНП (ДмК)</t>
  </si>
  <si>
    <t>пр-во Дмитров-Кабель</t>
  </si>
  <si>
    <t>АППВ (ДмК)</t>
  </si>
  <si>
    <t>АПВ</t>
  </si>
  <si>
    <t>1х70,0</t>
  </si>
  <si>
    <t>Кабель монтажный экранированный</t>
  </si>
  <si>
    <t>МКЭШ</t>
  </si>
  <si>
    <t>3х0,35</t>
  </si>
  <si>
    <t>5х0,35</t>
  </si>
  <si>
    <t>5х0,5</t>
  </si>
  <si>
    <t>7х0,35</t>
  </si>
  <si>
    <t>7х0,5</t>
  </si>
  <si>
    <t>7х0,75</t>
  </si>
  <si>
    <t>10х0,35</t>
  </si>
  <si>
    <t>10х0,5</t>
  </si>
  <si>
    <t>10х0,75</t>
  </si>
  <si>
    <t>14х0,35</t>
  </si>
  <si>
    <t>14х0,5</t>
  </si>
  <si>
    <t>14х0,75</t>
  </si>
  <si>
    <t>МГШВ</t>
  </si>
  <si>
    <t>1х0,12</t>
  </si>
  <si>
    <t>1х0,14</t>
  </si>
  <si>
    <t>1х0,2</t>
  </si>
  <si>
    <t>1х0,35</t>
  </si>
  <si>
    <t>НВ4</t>
  </si>
  <si>
    <t>НВ5</t>
  </si>
  <si>
    <t>Кабель радиочастотный</t>
  </si>
  <si>
    <t>РК 75 9-13</t>
  </si>
  <si>
    <t>РК 75 7-11</t>
  </si>
  <si>
    <t>РК 75 4-16</t>
  </si>
  <si>
    <t>0,200; разномеры</t>
  </si>
  <si>
    <t>РК 75 4-15</t>
  </si>
  <si>
    <t>РК 75 4-12</t>
  </si>
  <si>
    <t>РК 75 4-11</t>
  </si>
  <si>
    <t>РК 75 4-12А</t>
  </si>
  <si>
    <t>0,250; разномеры</t>
  </si>
  <si>
    <t>РК 75 4-11А</t>
  </si>
  <si>
    <t>0,250;0,200; разном.</t>
  </si>
  <si>
    <t>РК 75 4-11АИТ</t>
  </si>
  <si>
    <t>РК 75 3-32А</t>
  </si>
  <si>
    <t>0,300; разномеры</t>
  </si>
  <si>
    <t>РК 75 2-32А</t>
  </si>
  <si>
    <t>РК 75 2-11</t>
  </si>
  <si>
    <t>0,400; разномеры</t>
  </si>
  <si>
    <t>РК 75 2-11А</t>
  </si>
  <si>
    <t>РК 75 2-311</t>
  </si>
  <si>
    <t>РК 75 1,5-311</t>
  </si>
  <si>
    <t>0,500; разномеры</t>
  </si>
  <si>
    <t>РК 50 7-11</t>
  </si>
  <si>
    <t>РК 50 4-11</t>
  </si>
  <si>
    <t>РК 50 2-11</t>
  </si>
  <si>
    <t>RG-11/U   cca</t>
  </si>
  <si>
    <t>0,305</t>
  </si>
  <si>
    <t>Алюминий, плакированный медью</t>
  </si>
  <si>
    <t>RG-6 рос. (РК75-4,9-322А)</t>
  </si>
  <si>
    <t>Экран медный луженый</t>
  </si>
  <si>
    <t>RG-11/U-PA  Testel cca</t>
  </si>
  <si>
    <t>Алюминий, плакированный медью, с тросом</t>
  </si>
  <si>
    <t>RG-6/U  Testel cca</t>
  </si>
  <si>
    <t>RG-6/U Testel Cu+Al</t>
  </si>
  <si>
    <t>Экран алюмин.</t>
  </si>
  <si>
    <t>RG-6/U  Testel Cu</t>
  </si>
  <si>
    <t>Экран медный</t>
  </si>
  <si>
    <t>RG-6/U Testel ccs</t>
  </si>
  <si>
    <t>Сталь, плакированная медью</t>
  </si>
  <si>
    <t>RG-59 рос. (РК75-3,7-322А)</t>
  </si>
  <si>
    <t>RG-59/U  Dinamik cca</t>
  </si>
  <si>
    <t>RG-59/U  Testel Cu+Al</t>
  </si>
  <si>
    <t>RG-8X рос. РК50-4,9-322</t>
  </si>
  <si>
    <t>Медный луженый</t>
  </si>
  <si>
    <t>RG-8X mini cca</t>
  </si>
  <si>
    <t>RG-58 рос.</t>
  </si>
  <si>
    <t>RG-58  cca</t>
  </si>
  <si>
    <t>DJ-113  Testel cca</t>
  </si>
  <si>
    <t>3C2V cca</t>
  </si>
  <si>
    <t>SAT-50 рос. (РК75-4,6-322А)</t>
  </si>
  <si>
    <t>SAT-50  Dinamik cca</t>
  </si>
  <si>
    <t>SAT-703  Dinamik cca</t>
  </si>
  <si>
    <t xml:space="preserve">Кабель для камер видео наблюдения   </t>
  </si>
  <si>
    <t>3C2V+2x0.5 Telteks cca</t>
  </si>
  <si>
    <t>Telteks сса</t>
  </si>
  <si>
    <t>3C2V+2x0.75+0.22аудио Telteks cca</t>
  </si>
  <si>
    <t>RG-59+2x0.75+0.22аудио Telteks  cca</t>
  </si>
  <si>
    <t>Telteks cca</t>
  </si>
  <si>
    <t>RG-59+2x0.75+0.22аудио Testel cca</t>
  </si>
  <si>
    <t>КВК-2П 2х0,75</t>
  </si>
  <si>
    <t>КВК-2П 2х0,5</t>
  </si>
  <si>
    <t>КВТ 2+2у</t>
  </si>
  <si>
    <t xml:space="preserve">  Провод компьютерный витая пара</t>
  </si>
  <si>
    <t>UTP-5е</t>
  </si>
  <si>
    <t>2х2х24 AWG</t>
  </si>
  <si>
    <t>ELTROS  Cu</t>
  </si>
  <si>
    <t>4х2х24 AWG</t>
  </si>
  <si>
    <t>1х2х24 AWG</t>
  </si>
  <si>
    <t>Eltros/ Telteks tech.  cca</t>
  </si>
  <si>
    <t>Eltros/ Telteks tech.  Cu</t>
  </si>
  <si>
    <t>UTP-6e</t>
  </si>
  <si>
    <t>4х2х23 AWG</t>
  </si>
  <si>
    <t>FTP-5е</t>
  </si>
  <si>
    <t>Dinamik Cu</t>
  </si>
  <si>
    <t>Telteks Cu</t>
  </si>
  <si>
    <t>FTP-P-5е</t>
  </si>
  <si>
    <t>Dinamik cca; в п/э, внешний</t>
  </si>
  <si>
    <t>FTP-PA-5е</t>
  </si>
  <si>
    <t>Dinamik cca; в п/э, внешний с тросом</t>
  </si>
  <si>
    <t>FTP-6е</t>
  </si>
  <si>
    <t>STP-5е</t>
  </si>
  <si>
    <t>Провод для систем сигнализации и управления телекоммуникаций</t>
  </si>
  <si>
    <t>КММ</t>
  </si>
  <si>
    <t>2х0,12</t>
  </si>
  <si>
    <t>4х0,12</t>
  </si>
  <si>
    <t>4х0,35</t>
  </si>
  <si>
    <t>2х0,4</t>
  </si>
  <si>
    <t>4х0,4</t>
  </si>
  <si>
    <t>6х0,4</t>
  </si>
  <si>
    <t>8х0,4</t>
  </si>
  <si>
    <t>10х0,4</t>
  </si>
  <si>
    <t>12х0,4</t>
  </si>
  <si>
    <t>14х0,4</t>
  </si>
  <si>
    <t>16х0,4</t>
  </si>
  <si>
    <t>20х0,4</t>
  </si>
  <si>
    <t>4х0,5</t>
  </si>
  <si>
    <t>6х0,5</t>
  </si>
  <si>
    <t>8х0,5</t>
  </si>
  <si>
    <t>12х0,5</t>
  </si>
  <si>
    <t>КСПВ сса</t>
  </si>
  <si>
    <t>КСПВГ</t>
  </si>
  <si>
    <t>6х0,12</t>
  </si>
  <si>
    <t>8х0,12</t>
  </si>
  <si>
    <t>2х0,2</t>
  </si>
  <si>
    <t>4х0,2</t>
  </si>
  <si>
    <t>КСПЭВ</t>
  </si>
  <si>
    <t>КСПЭВГ</t>
  </si>
  <si>
    <t>10х0,12</t>
  </si>
  <si>
    <t>12х0,12</t>
  </si>
  <si>
    <t>6х0,2</t>
  </si>
  <si>
    <t>6х0,35</t>
  </si>
  <si>
    <t>КСВВнгLS</t>
  </si>
  <si>
    <t>ПКСВ</t>
  </si>
  <si>
    <t>ШСМ</t>
  </si>
  <si>
    <t>4х0,08</t>
  </si>
  <si>
    <t>ШГЭС</t>
  </si>
  <si>
    <t>2х0,08</t>
  </si>
  <si>
    <t>Кабель для пожарной сигнализации</t>
  </si>
  <si>
    <t>JY(st)Y</t>
  </si>
  <si>
    <t>1х2х0,8</t>
  </si>
  <si>
    <t>2х2х0,8</t>
  </si>
  <si>
    <t>(пож.красн.)</t>
  </si>
  <si>
    <t>1х2х0,5</t>
  </si>
  <si>
    <t>1х2х0,75</t>
  </si>
  <si>
    <t>1х2х1,0</t>
  </si>
  <si>
    <t>1х2х1,5</t>
  </si>
  <si>
    <t>1х2х2,5</t>
  </si>
  <si>
    <t>2х2х0,75</t>
  </si>
  <si>
    <t>2х2х1,0</t>
  </si>
  <si>
    <t>2х2х1,5</t>
  </si>
  <si>
    <t xml:space="preserve"> Провод  акустический</t>
  </si>
  <si>
    <t>Speaker</t>
  </si>
  <si>
    <t>SVPT</t>
  </si>
  <si>
    <t>SVP</t>
  </si>
  <si>
    <t>ШВПТ-М</t>
  </si>
  <si>
    <t>ШВП-М</t>
  </si>
  <si>
    <t>ТППэп</t>
  </si>
  <si>
    <t>5х2х0,4</t>
  </si>
  <si>
    <t>10х2х0,4</t>
  </si>
  <si>
    <t>20х2х0,4</t>
  </si>
  <si>
    <t>30х2х0,4</t>
  </si>
  <si>
    <t>50х2х0,4</t>
  </si>
  <si>
    <t>100х2х0,4</t>
  </si>
  <si>
    <t>5х2х0,5</t>
  </si>
  <si>
    <t>4,000</t>
  </si>
  <si>
    <t>10х2х0,5</t>
  </si>
  <si>
    <t>20х2х0,5</t>
  </si>
  <si>
    <t>30х2х0,5</t>
  </si>
  <si>
    <t>1,800</t>
  </si>
  <si>
    <t>50х2х0,5</t>
  </si>
  <si>
    <t>100х2х0,5</t>
  </si>
  <si>
    <t>Белый</t>
  </si>
  <si>
    <t>Розовый</t>
  </si>
  <si>
    <t>Белый, алюминий, плакированный медью</t>
  </si>
  <si>
    <t>Розовый, алюминий, плакированный медью</t>
  </si>
  <si>
    <t>ШТЛ-2</t>
  </si>
  <si>
    <t>пр-во Элтрос</t>
  </si>
  <si>
    <t>ШТЛ-3</t>
  </si>
  <si>
    <t>3х0,08</t>
  </si>
  <si>
    <t>ШТЛ-4</t>
  </si>
  <si>
    <t>ШТПЛ-2</t>
  </si>
  <si>
    <t>ШТПЛ-4</t>
  </si>
  <si>
    <t>ПРППМ</t>
  </si>
  <si>
    <t>2х0,9</t>
  </si>
  <si>
    <t>2х1,2</t>
  </si>
  <si>
    <t>П-274</t>
  </si>
  <si>
    <t>Провод  термостойкий  (до 180 град. С)</t>
  </si>
  <si>
    <t>РКГМ</t>
  </si>
  <si>
    <t>ПНСВ-1,2</t>
  </si>
  <si>
    <t>1х1,2</t>
  </si>
  <si>
    <t>1х1,2 оц.</t>
  </si>
  <si>
    <t>Оцинкованная жила</t>
  </si>
  <si>
    <t>ПМЛ</t>
  </si>
  <si>
    <t>кг</t>
  </si>
  <si>
    <t>упаковка</t>
  </si>
  <si>
    <t>20,000</t>
  </si>
  <si>
    <t>1000м-8 кг</t>
  </si>
  <si>
    <t>1000м-13 кг</t>
  </si>
  <si>
    <t>6х10,0</t>
  </si>
  <si>
    <t>1000м-30 кг</t>
  </si>
  <si>
    <t>10х16,0</t>
  </si>
  <si>
    <t>16х24,0</t>
  </si>
  <si>
    <t>24х30,0</t>
  </si>
  <si>
    <t>30х40,0</t>
  </si>
  <si>
    <t xml:space="preserve"> Самонесущий изолированный провод  СИП </t>
  </si>
  <si>
    <t>СИП2</t>
  </si>
  <si>
    <t>1х16+1х25</t>
  </si>
  <si>
    <t>СИП2А</t>
  </si>
  <si>
    <t>3х16,0+1х25,0</t>
  </si>
  <si>
    <t>3х25,0+1х35,0</t>
  </si>
  <si>
    <t>2,400</t>
  </si>
  <si>
    <t>3х25,0+1х35,0+1х16,0</t>
  </si>
  <si>
    <t>3х25,0+1х54,6</t>
  </si>
  <si>
    <t>3х35,0+1х50,0</t>
  </si>
  <si>
    <t>0,350</t>
  </si>
  <si>
    <t>3х35,0+1х54,6</t>
  </si>
  <si>
    <t>3х35,0+1х54,6+1х16,0</t>
  </si>
  <si>
    <t>3х50,0+1х50,0</t>
  </si>
  <si>
    <t>3х50,0+1х54,6</t>
  </si>
  <si>
    <t>3х50,0+1х54,6+1х16,0</t>
  </si>
  <si>
    <t>3х70,0+1х54,6</t>
  </si>
  <si>
    <t>3х70,0+1х54,6+1х16,0</t>
  </si>
  <si>
    <t>СИП-2</t>
  </si>
  <si>
    <t>3х95+1х70</t>
  </si>
  <si>
    <t>3х95+1х95</t>
  </si>
  <si>
    <t>СИП4</t>
  </si>
  <si>
    <t>2х25,0</t>
  </si>
  <si>
    <t>1000</t>
  </si>
  <si>
    <t xml:space="preserve">Арматура (Niled) для СИПа  </t>
  </si>
  <si>
    <t>КВВГ</t>
  </si>
  <si>
    <t>7х1,5</t>
  </si>
  <si>
    <t>7х2,5</t>
  </si>
  <si>
    <t>7х4,0</t>
  </si>
  <si>
    <t>10х1,5</t>
  </si>
  <si>
    <t>10х2,5</t>
  </si>
  <si>
    <t>Кабель силовой бронированный</t>
  </si>
  <si>
    <t>ВБбШв</t>
  </si>
  <si>
    <t>ПГВА</t>
  </si>
  <si>
    <t>Наименование</t>
  </si>
  <si>
    <t>Цвет</t>
  </si>
  <si>
    <t xml:space="preserve">Кол-во в упаковке </t>
  </si>
  <si>
    <t>Артикул производителя</t>
  </si>
  <si>
    <t>Производитель</t>
  </si>
  <si>
    <t>Кабель-каналы RuVinil</t>
  </si>
  <si>
    <t>Кабель-канал</t>
  </si>
  <si>
    <t>12х12</t>
  </si>
  <si>
    <t>белый</t>
  </si>
  <si>
    <t>0,120</t>
  </si>
  <si>
    <t>РКК-12х12</t>
  </si>
  <si>
    <t>Рувинил</t>
  </si>
  <si>
    <t>15х10</t>
  </si>
  <si>
    <t>РКК-15х10</t>
  </si>
  <si>
    <t>16х16</t>
  </si>
  <si>
    <t>РКК-16х16</t>
  </si>
  <si>
    <t>20х10</t>
  </si>
  <si>
    <t>РКК-20х10</t>
  </si>
  <si>
    <t>25х16</t>
  </si>
  <si>
    <t>0,080</t>
  </si>
  <si>
    <t>РКК-25х16</t>
  </si>
  <si>
    <t>30х25</t>
  </si>
  <si>
    <t>0,050</t>
  </si>
  <si>
    <t>РКК-30х25</t>
  </si>
  <si>
    <t>32х16</t>
  </si>
  <si>
    <t>РКК-32х16</t>
  </si>
  <si>
    <t>40х16</t>
  </si>
  <si>
    <t>0,040</t>
  </si>
  <si>
    <t>РКК-40х16</t>
  </si>
  <si>
    <t>40х25</t>
  </si>
  <si>
    <t>РКК-40х25</t>
  </si>
  <si>
    <t>40х40</t>
  </si>
  <si>
    <t>0,030</t>
  </si>
  <si>
    <t>РКК-40х40</t>
  </si>
  <si>
    <t>60х40</t>
  </si>
  <si>
    <t>0,020</t>
  </si>
  <si>
    <t>РКК-60х40</t>
  </si>
  <si>
    <t>60х60</t>
  </si>
  <si>
    <t>0,032</t>
  </si>
  <si>
    <t>РКК-60х60</t>
  </si>
  <si>
    <t>80х40</t>
  </si>
  <si>
    <t>0,036</t>
  </si>
  <si>
    <t>РКК-80х40</t>
  </si>
  <si>
    <t>80х60</t>
  </si>
  <si>
    <t>0,024</t>
  </si>
  <si>
    <t>РКК-80х60</t>
  </si>
  <si>
    <t>100х40</t>
  </si>
  <si>
    <t>РКК-100х40</t>
  </si>
  <si>
    <t>100х60</t>
  </si>
  <si>
    <t>РКК-100х60</t>
  </si>
  <si>
    <t>Перегородка для к/к</t>
  </si>
  <si>
    <t>0,060</t>
  </si>
  <si>
    <t>ПГР-100х60</t>
  </si>
  <si>
    <t>коричневый</t>
  </si>
  <si>
    <t>РКК-12х12-К</t>
  </si>
  <si>
    <t>РКК-15х10-К</t>
  </si>
  <si>
    <t>РКК-16х16-К</t>
  </si>
  <si>
    <t>РКК-20х10-К</t>
  </si>
  <si>
    <t>РКК-25х16-К</t>
  </si>
  <si>
    <t>РКК-30х25-К</t>
  </si>
  <si>
    <t>РКК-32х16-К</t>
  </si>
  <si>
    <t>РКК-40х16-К</t>
  </si>
  <si>
    <t>РКК-40х25-К</t>
  </si>
  <si>
    <t>РКК-40х40-К</t>
  </si>
  <si>
    <t>РКК-60х40-К</t>
  </si>
  <si>
    <t>РКК-80х40-К</t>
  </si>
  <si>
    <t>РКК-80х60-К</t>
  </si>
  <si>
    <t>РКК-100х60-К</t>
  </si>
  <si>
    <t>Кабель-каналы T-plast</t>
  </si>
  <si>
    <t>T-plast</t>
  </si>
  <si>
    <t>0,140</t>
  </si>
  <si>
    <t>0,160</t>
  </si>
  <si>
    <t>0,084</t>
  </si>
  <si>
    <t>25х25</t>
  </si>
  <si>
    <t>0,048</t>
  </si>
  <si>
    <t>40х16 с перег.</t>
  </si>
  <si>
    <t>0,018</t>
  </si>
  <si>
    <t>Аксессуары для кабель-каналов</t>
  </si>
  <si>
    <t>Угол внеш.</t>
  </si>
  <si>
    <t>шт.</t>
  </si>
  <si>
    <t>УВШ-15х10</t>
  </si>
  <si>
    <t>УВШ-16х16</t>
  </si>
  <si>
    <t>УВШ-25х16</t>
  </si>
  <si>
    <t>Угол внут.</t>
  </si>
  <si>
    <t>УВШ-20х10</t>
  </si>
  <si>
    <t>УВШ-30х25</t>
  </si>
  <si>
    <t>УВШ-40х16</t>
  </si>
  <si>
    <t>УВШ-40х25</t>
  </si>
  <si>
    <t>УВШ-60х40</t>
  </si>
  <si>
    <t>УВШ-100х60</t>
  </si>
  <si>
    <t>УВН-15х10</t>
  </si>
  <si>
    <t>УВН-20х10</t>
  </si>
  <si>
    <t>УВН-16х16</t>
  </si>
  <si>
    <t>УВН-25х16</t>
  </si>
  <si>
    <t>УВН-30х25</t>
  </si>
  <si>
    <t>УВН-40х16</t>
  </si>
  <si>
    <t>УВН-40х25</t>
  </si>
  <si>
    <t>УВН-60х40</t>
  </si>
  <si>
    <t>УВН-100х60</t>
  </si>
  <si>
    <t>Поворот на 90 град.</t>
  </si>
  <si>
    <t>ПВР-15х10</t>
  </si>
  <si>
    <t>ПВР-20х10</t>
  </si>
  <si>
    <t>ПВР-16х16</t>
  </si>
  <si>
    <t>ПВР-25х16</t>
  </si>
  <si>
    <t>ПВР-30х25</t>
  </si>
  <si>
    <t>ПВР-40х16</t>
  </si>
  <si>
    <t>ПВР-40х25</t>
  </si>
  <si>
    <t>ПВР-60х40</t>
  </si>
  <si>
    <t>ПВР-80х60</t>
  </si>
  <si>
    <t>ПВР-100х60</t>
  </si>
  <si>
    <t>Тройник накл. 90 град.</t>
  </si>
  <si>
    <t>ТРН-15х10</t>
  </si>
  <si>
    <t>ТРН-16х16</t>
  </si>
  <si>
    <t>ТРН-20х10</t>
  </si>
  <si>
    <t>ТРН-30х25</t>
  </si>
  <si>
    <t>ТРН-40х16</t>
  </si>
  <si>
    <t>ТРН-100х60</t>
  </si>
  <si>
    <t>Переходник</t>
  </si>
  <si>
    <t>ПРХ-40х25</t>
  </si>
  <si>
    <t>ПРХ-60х40</t>
  </si>
  <si>
    <t>ПРС-16х16</t>
  </si>
  <si>
    <t>ПРС-30х25</t>
  </si>
  <si>
    <t>ПРС-40х16</t>
  </si>
  <si>
    <t>ПРС-40х25</t>
  </si>
  <si>
    <t>ПРС-60х40</t>
  </si>
  <si>
    <t>ПРС-100х60</t>
  </si>
  <si>
    <t>Заглушка</t>
  </si>
  <si>
    <t>ЗГЛ-16х16</t>
  </si>
  <si>
    <t>ЗГЛ-15х10</t>
  </si>
  <si>
    <t>ЗГЛ-20х10</t>
  </si>
  <si>
    <t>ЗГЛ-30х25</t>
  </si>
  <si>
    <t>ЗГЛ-40х16</t>
  </si>
  <si>
    <t>ЗГЛ-40х25</t>
  </si>
  <si>
    <t>ЗГЛ-60х40</t>
  </si>
  <si>
    <t>ЗГЛ-100х60</t>
  </si>
  <si>
    <t>Суппорт установочный</t>
  </si>
  <si>
    <t>СПР-100х60</t>
  </si>
  <si>
    <t>Трубы гофрированные с зондом</t>
  </si>
  <si>
    <t>Гофрошланг</t>
  </si>
  <si>
    <t>16 мм</t>
  </si>
  <si>
    <t>Пр-во Рувинил</t>
  </si>
  <si>
    <t>20 мм</t>
  </si>
  <si>
    <t>25 мм</t>
  </si>
  <si>
    <t>32 мм</t>
  </si>
  <si>
    <t>0,025</t>
  </si>
  <si>
    <t>40 мм</t>
  </si>
  <si>
    <t>0,015</t>
  </si>
  <si>
    <t>50 мм</t>
  </si>
  <si>
    <t>63 мм</t>
  </si>
  <si>
    <t>Пр-во T-plast</t>
  </si>
  <si>
    <t>Жесткая труба ПВХ</t>
  </si>
  <si>
    <t>Труба жесткая</t>
  </si>
  <si>
    <t>0,075</t>
  </si>
  <si>
    <t>0,090</t>
  </si>
  <si>
    <t>0,057</t>
  </si>
  <si>
    <t>0,021</t>
  </si>
  <si>
    <t>Аксессуары  для  труб</t>
  </si>
  <si>
    <t>Клипса</t>
  </si>
  <si>
    <t>Муфта</t>
  </si>
  <si>
    <t>Тройник</t>
  </si>
  <si>
    <t>Угол 90 град.</t>
  </si>
  <si>
    <t>Коробки для скрытой проводки</t>
  </si>
  <si>
    <t>Кор. уст.</t>
  </si>
  <si>
    <t>D=60, H=40</t>
  </si>
  <si>
    <t>D=70, H=40</t>
  </si>
  <si>
    <t>D=65, H=45</t>
  </si>
  <si>
    <t>D=65, H=40</t>
  </si>
  <si>
    <t>Аксессуар соед. для арт.10176</t>
  </si>
  <si>
    <t>60х60х42</t>
  </si>
  <si>
    <t>D=60, H=62</t>
  </si>
  <si>
    <t>140х65х45</t>
  </si>
  <si>
    <t>Кор. расп.</t>
  </si>
  <si>
    <t>100х100х45</t>
  </si>
  <si>
    <t>130х106х50</t>
  </si>
  <si>
    <t>151х122х73</t>
  </si>
  <si>
    <t>206х155х73</t>
  </si>
  <si>
    <t>265х182х73</t>
  </si>
  <si>
    <t>D=60, Н=40</t>
  </si>
  <si>
    <t>10157(224)</t>
  </si>
  <si>
    <t>D=70, Н=40</t>
  </si>
  <si>
    <t>D=100, Н=40</t>
  </si>
  <si>
    <t>D=80, Н=45</t>
  </si>
  <si>
    <t>Крышка для арт. 10170 и 10172</t>
  </si>
  <si>
    <t>D=90мм</t>
  </si>
  <si>
    <t>КР7072</t>
  </si>
  <si>
    <t>D=70, H=45</t>
  </si>
  <si>
    <t>Фаст-М</t>
  </si>
  <si>
    <t>У-125</t>
  </si>
  <si>
    <t>У-135</t>
  </si>
  <si>
    <t>У-145</t>
  </si>
  <si>
    <t>У-150</t>
  </si>
  <si>
    <t>У-155-ГК</t>
  </si>
  <si>
    <t>У-125К</t>
  </si>
  <si>
    <t>125101К</t>
  </si>
  <si>
    <t>Коробки для открытой проводки</t>
  </si>
  <si>
    <t>70х70х40</t>
  </si>
  <si>
    <t>79х79х32</t>
  </si>
  <si>
    <t>85х85х40</t>
  </si>
  <si>
    <t>Кор. расп.(откид.крышка)</t>
  </si>
  <si>
    <t>100х100х50</t>
  </si>
  <si>
    <t>1200х80х50</t>
  </si>
  <si>
    <t>150х110х70</t>
  </si>
  <si>
    <t>200х140х75</t>
  </si>
  <si>
    <t>240х195х90</t>
  </si>
  <si>
    <t>D=70, Н=50</t>
  </si>
  <si>
    <t>D=80, Н=50</t>
  </si>
  <si>
    <t>Кор. универс. для к/к</t>
  </si>
  <si>
    <t>85х85х45</t>
  </si>
  <si>
    <t>80х80х25</t>
  </si>
  <si>
    <t>65005К</t>
  </si>
  <si>
    <t>65015К</t>
  </si>
  <si>
    <t>Кор. уст. для зал. в бетон</t>
  </si>
  <si>
    <t>D=70, H=60</t>
  </si>
  <si>
    <t>Кор. расп. для зал. в бетон</t>
  </si>
  <si>
    <t>132х80, Н=62</t>
  </si>
  <si>
    <t>Втулка уплотнительная</t>
  </si>
  <si>
    <t>16/20/25</t>
  </si>
  <si>
    <t>ВТ55</t>
  </si>
  <si>
    <t>5/6/21</t>
  </si>
  <si>
    <t>ВТ50</t>
  </si>
  <si>
    <t>У-130</t>
  </si>
  <si>
    <t>У-110</t>
  </si>
  <si>
    <t>У-120</t>
  </si>
  <si>
    <t>У-140</t>
  </si>
  <si>
    <t>У-120з</t>
  </si>
  <si>
    <t>У-130з</t>
  </si>
  <si>
    <t>У-140з</t>
  </si>
  <si>
    <t>Число полюсов</t>
  </si>
  <si>
    <t>Номин. ток</t>
  </si>
  <si>
    <t>Отключ. дифф.ток</t>
  </si>
  <si>
    <t>Артикул
производителя</t>
  </si>
  <si>
    <t xml:space="preserve">Автоматические выключатели ВА47-29 </t>
  </si>
  <si>
    <t>Авт. выкл. ВА47-29</t>
  </si>
  <si>
    <t>1Р</t>
  </si>
  <si>
    <t>6А</t>
  </si>
  <si>
    <t>MVA20-1-006-C</t>
  </si>
  <si>
    <t>ИЭК</t>
  </si>
  <si>
    <t>8А</t>
  </si>
  <si>
    <t>MVA20-1-008-C</t>
  </si>
  <si>
    <t>10А</t>
  </si>
  <si>
    <t>MVA20-1-010-C</t>
  </si>
  <si>
    <t>13А</t>
  </si>
  <si>
    <t>MVA20-1-013-C</t>
  </si>
  <si>
    <t>16А</t>
  </si>
  <si>
    <t>MVA20-1-016-C</t>
  </si>
  <si>
    <t>20А</t>
  </si>
  <si>
    <t>MVA20-1-020-C</t>
  </si>
  <si>
    <t>25А</t>
  </si>
  <si>
    <t>MVA20-1-025-C</t>
  </si>
  <si>
    <t>32А</t>
  </si>
  <si>
    <t>MVA20-1-032-C</t>
  </si>
  <si>
    <t>40А</t>
  </si>
  <si>
    <t>MVA20-1-040-C</t>
  </si>
  <si>
    <t>50А</t>
  </si>
  <si>
    <t>MVA20-1-050-C</t>
  </si>
  <si>
    <t>63А</t>
  </si>
  <si>
    <t>MVA20-1-063-C</t>
  </si>
  <si>
    <t>2Р</t>
  </si>
  <si>
    <t>MVA20-2-006-C</t>
  </si>
  <si>
    <t>MVA20-2-010-C</t>
  </si>
  <si>
    <t>MVA20-2-016-C</t>
  </si>
  <si>
    <t>MVA20-2-025-C</t>
  </si>
  <si>
    <t>MVA20-2-032-C</t>
  </si>
  <si>
    <t>MVA20-2-040-C</t>
  </si>
  <si>
    <t>MVA20-2-050-C</t>
  </si>
  <si>
    <t>MVA20-2-063-C</t>
  </si>
  <si>
    <t>3Р</t>
  </si>
  <si>
    <t>MVA20-3-006-C</t>
  </si>
  <si>
    <t>MVA20-3-010-C</t>
  </si>
  <si>
    <t>MVA20-3-016-C</t>
  </si>
  <si>
    <t>MVA20-3-020-C</t>
  </si>
  <si>
    <t>MVA20-3-025-C</t>
  </si>
  <si>
    <t>MVA20-3-032-C</t>
  </si>
  <si>
    <t>MVA20-3-040-C</t>
  </si>
  <si>
    <t>MVA20-3-050-C</t>
  </si>
  <si>
    <t>MVA20-3-063-C</t>
  </si>
  <si>
    <t>Автоматические выключатели ВА 47-100 хар-ка С</t>
  </si>
  <si>
    <t>Авт. выкл. ВА47-100</t>
  </si>
  <si>
    <t>MVA40-1-025-C</t>
  </si>
  <si>
    <t>MVA40-1-040-C</t>
  </si>
  <si>
    <t>MVA40-1-050-C</t>
  </si>
  <si>
    <t>100А</t>
  </si>
  <si>
    <t>MVA40-1-100-C</t>
  </si>
  <si>
    <t>MVA40-3-100-C</t>
  </si>
  <si>
    <t>Выключатели дифференцальные ВД1-63</t>
  </si>
  <si>
    <t>УЗО ВД1-63</t>
  </si>
  <si>
    <t>100мА</t>
  </si>
  <si>
    <t>MDV10-2-016-100</t>
  </si>
  <si>
    <t>30мА</t>
  </si>
  <si>
    <t>MDV10-2-016-030</t>
  </si>
  <si>
    <t>MDV10-2-025-100</t>
  </si>
  <si>
    <t>300мА</t>
  </si>
  <si>
    <t>MDV10-2-025-300</t>
  </si>
  <si>
    <t>MDV10-2-025-030</t>
  </si>
  <si>
    <t>MDV10-2-032-030</t>
  </si>
  <si>
    <t>MDV10-2-040-100</t>
  </si>
  <si>
    <t>MDV10-2-040-030</t>
  </si>
  <si>
    <t>MDV10-2-063-030</t>
  </si>
  <si>
    <t>4Р</t>
  </si>
  <si>
    <t>MDV10-4-025-100</t>
  </si>
  <si>
    <t>MDV10-4-025-030</t>
  </si>
  <si>
    <t>MDV10-4-040-100</t>
  </si>
  <si>
    <t>MDV10-4-040-030</t>
  </si>
  <si>
    <t>MDV10-4-063-100</t>
  </si>
  <si>
    <t>MDV10-4-063-030</t>
  </si>
  <si>
    <t>Дифференциальные автоматы АД</t>
  </si>
  <si>
    <t>Диф. автомат АД12</t>
  </si>
  <si>
    <t>MAD10-2-010-C-030</t>
  </si>
  <si>
    <t>MAD10-2-016-C-030</t>
  </si>
  <si>
    <t>MAD10-2-016-C-100</t>
  </si>
  <si>
    <t>MAD10-2-025-C-030</t>
  </si>
  <si>
    <t>MAD10-2-025-C-100</t>
  </si>
  <si>
    <t>MAD10-2-032-C-030</t>
  </si>
  <si>
    <t>MAD10-2-040-C-030</t>
  </si>
  <si>
    <t>MAD10-2-040-C-100</t>
  </si>
  <si>
    <t>MAD10-2-050-C-030</t>
  </si>
  <si>
    <t>MAD10-2-050-C-100</t>
  </si>
  <si>
    <t>Диф. автомат АД14</t>
  </si>
  <si>
    <t>MAD10-4-025-C-030</t>
  </si>
  <si>
    <t>MAD10-4-040-C-030</t>
  </si>
  <si>
    <t>MAD10-4-063-C-030</t>
  </si>
  <si>
    <t xml:space="preserve">Выключатели нагрузки серии ВН-32 (мини-рубильники) </t>
  </si>
  <si>
    <t>Выкл. нагрузки ВН-32</t>
  </si>
  <si>
    <t>MNV10-1-025</t>
  </si>
  <si>
    <t>MNV10-1-040</t>
  </si>
  <si>
    <t>MNV10-2-025</t>
  </si>
  <si>
    <t>MNV10-2-040</t>
  </si>
  <si>
    <t>MNV10-3-025</t>
  </si>
  <si>
    <t>MNV10-3-040</t>
  </si>
  <si>
    <t>MNV10-3-100</t>
  </si>
  <si>
    <r>
      <t>S(мм</t>
    </r>
    <r>
      <rPr>
        <b/>
        <vertAlign val="superscript"/>
        <sz val="12"/>
        <rFont val="Arial Cyr"/>
        <family val="2"/>
      </rPr>
      <t>2</t>
    </r>
    <r>
      <rPr>
        <b/>
        <sz val="12"/>
        <rFont val="Arial Cyr"/>
        <family val="2"/>
      </rPr>
      <t>) маг./отв.</t>
    </r>
  </si>
  <si>
    <t>Упаковка(шт)</t>
  </si>
  <si>
    <t>Кронштейн анкерный</t>
  </si>
  <si>
    <t>CS 10.3</t>
  </si>
  <si>
    <t>1500 даН</t>
  </si>
  <si>
    <t>CA 16</t>
  </si>
  <si>
    <t>200 даН</t>
  </si>
  <si>
    <t>CB 600</t>
  </si>
  <si>
    <t>CT 600</t>
  </si>
  <si>
    <t>Зажим анкерный</t>
  </si>
  <si>
    <t>РА1500</t>
  </si>
  <si>
    <t>50/54,6/70</t>
  </si>
  <si>
    <t>PAC 1500</t>
  </si>
  <si>
    <t>РА2200</t>
  </si>
  <si>
    <t>80-95</t>
  </si>
  <si>
    <t>DN 35</t>
  </si>
  <si>
    <t>25-35</t>
  </si>
  <si>
    <t>DN 123</t>
  </si>
  <si>
    <t>2х16-4х25</t>
  </si>
  <si>
    <t>РА-25</t>
  </si>
  <si>
    <t>Комплект промежуточной подвески</t>
  </si>
  <si>
    <t>ЕS 1500Е</t>
  </si>
  <si>
    <t>16-95, 1200 даН</t>
  </si>
  <si>
    <t>Зажим для временного заземления</t>
  </si>
  <si>
    <t>РC 481</t>
  </si>
  <si>
    <t>16-150</t>
  </si>
  <si>
    <t>Зажим ответвительный</t>
  </si>
  <si>
    <t>Р 625</t>
  </si>
  <si>
    <t>6-150/1,5-25</t>
  </si>
  <si>
    <t>Р70</t>
  </si>
  <si>
    <t>25-150/16-120</t>
  </si>
  <si>
    <t>Р 645</t>
  </si>
  <si>
    <t>6-150/6-35</t>
  </si>
  <si>
    <t>P 71</t>
  </si>
  <si>
    <t>35-95/2,5-54</t>
  </si>
  <si>
    <t>P 21</t>
  </si>
  <si>
    <t>16-95/2,5/4-54</t>
  </si>
  <si>
    <t>P 72</t>
  </si>
  <si>
    <t>35-95/2х2,5-54</t>
  </si>
  <si>
    <t>P 151+BI</t>
  </si>
  <si>
    <t>16-150/16-95</t>
  </si>
  <si>
    <t>CD 153 N+BI</t>
  </si>
  <si>
    <t>25-150/25-95</t>
  </si>
  <si>
    <t>N 640</t>
  </si>
  <si>
    <t>16-120/6-35</t>
  </si>
  <si>
    <t>N70</t>
  </si>
  <si>
    <t>25-150/16-95</t>
  </si>
  <si>
    <t>Крепление фасадное</t>
  </si>
  <si>
    <t>SF 50</t>
  </si>
  <si>
    <t>Зажим соединительный</t>
  </si>
  <si>
    <t>MJPТ 50</t>
  </si>
  <si>
    <t>35-150</t>
  </si>
  <si>
    <t>MJPТ 35</t>
  </si>
  <si>
    <t>MJPТ 54,6 N</t>
  </si>
  <si>
    <t>54,6</t>
  </si>
  <si>
    <t>MJPТ 70 N</t>
  </si>
  <si>
    <t>MJPB 16</t>
  </si>
  <si>
    <t>16</t>
  </si>
  <si>
    <t>MJPB 25</t>
  </si>
  <si>
    <t>16-25</t>
  </si>
  <si>
    <t>Зажим поддерживающий</t>
  </si>
  <si>
    <t>PS 216/25</t>
  </si>
  <si>
    <t>РS 1500+LM-E</t>
  </si>
  <si>
    <t>CD 35</t>
  </si>
  <si>
    <t>Бандаж</t>
  </si>
  <si>
    <t>BIC 15.50</t>
  </si>
  <si>
    <t>Изолированный наконечник</t>
  </si>
  <si>
    <t>CPTAUR 16</t>
  </si>
  <si>
    <t>CPTAUR 25</t>
  </si>
  <si>
    <t>CPTAUR 50</t>
  </si>
  <si>
    <t>CPTAUR 54</t>
  </si>
  <si>
    <t>CPTAUR 95</t>
  </si>
  <si>
    <t>Хомут стяжной</t>
  </si>
  <si>
    <t>Е 778</t>
  </si>
  <si>
    <t>L=175мм</t>
  </si>
  <si>
    <t>Е 260</t>
  </si>
  <si>
    <t>L=255мм</t>
  </si>
  <si>
    <t>Лента крепления</t>
  </si>
  <si>
    <t>F207</t>
  </si>
  <si>
    <t>50 м</t>
  </si>
  <si>
    <t>50м в уп</t>
  </si>
  <si>
    <t>Скрепа для ленты</t>
  </si>
  <si>
    <t>NC 20</t>
  </si>
  <si>
    <t>NB 20</t>
  </si>
  <si>
    <t>Колпачок изолирующий</t>
  </si>
  <si>
    <t>CE 6.35</t>
  </si>
  <si>
    <t>6-35</t>
  </si>
  <si>
    <t>CE 25-150</t>
  </si>
  <si>
    <t>25-150</t>
  </si>
  <si>
    <t>Механический пресс</t>
  </si>
  <si>
    <t>R 22</t>
  </si>
  <si>
    <t>Матрица</t>
  </si>
  <si>
    <t>Е22/140</t>
  </si>
  <si>
    <t>6-25</t>
  </si>
  <si>
    <t>Ключ торцевой изолированный</t>
  </si>
  <si>
    <t>CL 13 Ciick</t>
  </si>
  <si>
    <t>13мм</t>
  </si>
  <si>
    <t>Разделитель фаз</t>
  </si>
  <si>
    <t>Е 894</t>
  </si>
  <si>
    <t>Ножницы для резки  СИП</t>
  </si>
  <si>
    <t>C 32</t>
  </si>
  <si>
    <t>До 300 кв.мм</t>
  </si>
  <si>
    <t>Инструмент натяжения ленты</t>
  </si>
  <si>
    <t>CVF</t>
  </si>
  <si>
    <t>Лебедка ручная</t>
  </si>
  <si>
    <t>PT 500</t>
  </si>
  <si>
    <t>500 даН</t>
  </si>
  <si>
    <t>Ролик раскаточный</t>
  </si>
  <si>
    <t>RT 1</t>
  </si>
  <si>
    <t>Натяжное устройство</t>
  </si>
  <si>
    <t>SCT 50.70</t>
  </si>
  <si>
    <t>Сжим ответвительный</t>
  </si>
  <si>
    <t>16-35/16-35</t>
  </si>
  <si>
    <t>Ед.  Изм.</t>
  </si>
  <si>
    <t>Металлорукав</t>
  </si>
  <si>
    <t>8 мм</t>
  </si>
  <si>
    <t>10 мм</t>
  </si>
  <si>
    <t>12 мм</t>
  </si>
  <si>
    <t>15 мм</t>
  </si>
  <si>
    <t>18 мм</t>
  </si>
  <si>
    <t>22 мм</t>
  </si>
  <si>
    <t>0,025 / 0,050</t>
  </si>
  <si>
    <t>38 мм</t>
  </si>
  <si>
    <t xml:space="preserve">Скобы металлические </t>
  </si>
  <si>
    <t>Скоба</t>
  </si>
  <si>
    <t>14 мм</t>
  </si>
  <si>
    <t>18мм</t>
  </si>
  <si>
    <t>24 мм</t>
  </si>
  <si>
    <t>Скоба электроустановочная</t>
  </si>
  <si>
    <t>Скоба пряумог.</t>
  </si>
  <si>
    <t>6 мм</t>
  </si>
  <si>
    <t>Скоба круглая</t>
  </si>
  <si>
    <t>Дюбель-Хомуты</t>
  </si>
  <si>
    <t>Дюбель-хомут</t>
  </si>
  <si>
    <t>5-10</t>
  </si>
  <si>
    <t>Нейлон</t>
  </si>
  <si>
    <t>11-18</t>
  </si>
  <si>
    <t>19-25</t>
  </si>
  <si>
    <t>Разъёмы силовые, T-plast  1х16А +  . 250V.</t>
  </si>
  <si>
    <t>Вилка каучук</t>
  </si>
  <si>
    <t>1х16</t>
  </si>
  <si>
    <t>3101-301-0300</t>
  </si>
  <si>
    <t>3101-302-0300</t>
  </si>
  <si>
    <t>Колодка каучук</t>
  </si>
  <si>
    <t>3101-308-0300</t>
  </si>
  <si>
    <t>Разъем каучук</t>
  </si>
  <si>
    <t>3101-304-0300</t>
  </si>
  <si>
    <t>Розетка каучук</t>
  </si>
  <si>
    <t>3101-306-0300</t>
  </si>
  <si>
    <t>3101-307-0300</t>
  </si>
  <si>
    <t>Разъёмы силовые, T-plast     3х16А +  .  380V.</t>
  </si>
  <si>
    <t>3х16</t>
  </si>
  <si>
    <t>3102-301-0300</t>
  </si>
  <si>
    <t>3102-304-0300</t>
  </si>
  <si>
    <t>3102-306-0300</t>
  </si>
  <si>
    <t>3102-307-0300</t>
  </si>
  <si>
    <t>Разъёмы силовые, T-plast    3х25А +  . 380V.</t>
  </si>
  <si>
    <t>3х32</t>
  </si>
  <si>
    <t>3104-301-0300</t>
  </si>
  <si>
    <t>3104-304-0300</t>
  </si>
  <si>
    <t>3104-306-0300</t>
  </si>
  <si>
    <t>3104-307-0300</t>
  </si>
  <si>
    <t>Разъёмы силовые, T-plast     3х32А +  . 380V.</t>
  </si>
  <si>
    <t>3103-301-0300</t>
  </si>
  <si>
    <t>3103-304-0300</t>
  </si>
  <si>
    <t>3103-307-0300</t>
  </si>
  <si>
    <t>Разъёмы TV</t>
  </si>
  <si>
    <t>F-разъём</t>
  </si>
  <si>
    <t>RG6</t>
  </si>
  <si>
    <t>(цинк)</t>
  </si>
  <si>
    <t>Переход гн.F - гн.TV "мама"</t>
  </si>
  <si>
    <t>Переход гн.F - гн.TV "папа"</t>
  </si>
  <si>
    <t>Гнездо TV</t>
  </si>
  <si>
    <t>"Мама", без пайки</t>
  </si>
  <si>
    <t>"Папа", без пайки</t>
  </si>
  <si>
    <t>Переход гн.F - гн.F угловой</t>
  </si>
  <si>
    <t>Переход гн.F - шт.TV угловой</t>
  </si>
  <si>
    <t>Переход. шт.F - шт.F</t>
  </si>
  <si>
    <t>Переход гн.F - гн.F "бочка"</t>
  </si>
  <si>
    <t>Splitter-2</t>
  </si>
  <si>
    <t>ТВ (КРАБ)</t>
  </si>
  <si>
    <t>под F-разъём</t>
  </si>
  <si>
    <t>Splitter-3</t>
  </si>
  <si>
    <t>Бокс КМПн1/2</t>
  </si>
  <si>
    <t>Для 1-2-х авт.</t>
  </si>
  <si>
    <t>MKP31-N-02-30-252</t>
  </si>
  <si>
    <t>Наружной уст., пр-во ИЭК</t>
  </si>
  <si>
    <t>Бокс КМПн1/4</t>
  </si>
  <si>
    <t>Для 2-4-х авт</t>
  </si>
  <si>
    <t>MKP31-N-04-30-135</t>
  </si>
  <si>
    <t>Бокс прозр. кр. КМПн  2/4</t>
  </si>
  <si>
    <t>Для 4-х авт.</t>
  </si>
  <si>
    <t>MKP42-N-04-30-12</t>
  </si>
  <si>
    <t>Бокс ЩРВ-П</t>
  </si>
  <si>
    <t>8 модулей</t>
  </si>
  <si>
    <t>MKP12-V-04-40-20</t>
  </si>
  <si>
    <t>Встраиваем.пласт., пр-во ИЭК</t>
  </si>
  <si>
    <t>MKP12-V-08-40-20</t>
  </si>
  <si>
    <t>Бокс ЩРВ-Пм</t>
  </si>
  <si>
    <t>9 модулей</t>
  </si>
  <si>
    <t>MKP22-V-09-40-16</t>
  </si>
  <si>
    <t>12 модулей</t>
  </si>
  <si>
    <t>MKP12-V-12-40-10</t>
  </si>
  <si>
    <t>Бокс ЩРН-П</t>
  </si>
  <si>
    <t>4 модуля</t>
  </si>
  <si>
    <t>MKP12-N-04-40-20</t>
  </si>
  <si>
    <t>Навеснной, пласт., пр-во ИЭК</t>
  </si>
  <si>
    <t>6 модулей</t>
  </si>
  <si>
    <t>MKP12-N-06-40-20</t>
  </si>
  <si>
    <t>Бокс ЩРН-Пм</t>
  </si>
  <si>
    <t>MKP22-N-06-40-24</t>
  </si>
  <si>
    <t>MKP12-N-08-40-20</t>
  </si>
  <si>
    <t>MKP22-N-09-40-16</t>
  </si>
  <si>
    <t>MKP12-N-12-40-10</t>
  </si>
  <si>
    <t>12модулей</t>
  </si>
  <si>
    <t>MKP22-N-12-40-12</t>
  </si>
  <si>
    <t>18 модулей</t>
  </si>
  <si>
    <t>MKP12-N-18-40-10</t>
  </si>
  <si>
    <t>MKP22-N-24-40-08</t>
  </si>
  <si>
    <t>Коробка о/п</t>
  </si>
  <si>
    <t>для 2-х авт.</t>
  </si>
  <si>
    <t>68022К</t>
  </si>
  <si>
    <t>для 2-4-х авт.</t>
  </si>
  <si>
    <t>68024К</t>
  </si>
  <si>
    <t>Корпус ЩК о/п</t>
  </si>
  <si>
    <t>261х154х131</t>
  </si>
  <si>
    <t>370х275х135</t>
  </si>
  <si>
    <t>С дверцей, пр-во Рувинил</t>
  </si>
  <si>
    <t>69031П</t>
  </si>
  <si>
    <t>Прозрачн.крышка</t>
  </si>
  <si>
    <t>Щит учета ЩК</t>
  </si>
  <si>
    <t>155х310х135</t>
  </si>
  <si>
    <t>пр-во ПСК ВАС</t>
  </si>
  <si>
    <t>Щит учета ЩУ-1</t>
  </si>
  <si>
    <t>300х700х165</t>
  </si>
  <si>
    <t>Щит учета ЩУ-2</t>
  </si>
  <si>
    <t>600х700х165</t>
  </si>
  <si>
    <t>Ящик ЩУРН 3/9</t>
  </si>
  <si>
    <t>260х450х165</t>
  </si>
  <si>
    <t>Кронштейн на опору</t>
  </si>
  <si>
    <t>Щиток о/п на 6 мод.</t>
  </si>
  <si>
    <t>160х132х93мм</t>
  </si>
  <si>
    <t>Щиток о/п на 9 мод.</t>
  </si>
  <si>
    <t>222х160х93мм</t>
  </si>
  <si>
    <t>Щиток о/п на 12 мод.</t>
  </si>
  <si>
    <t>280х190х93мм</t>
  </si>
  <si>
    <t>Щиток о/п на 18 мод.</t>
  </si>
  <si>
    <t>Щиток с/п ГСК на 4 мод.</t>
  </si>
  <si>
    <t>140х112х70</t>
  </si>
  <si>
    <t>Щиток с/п на 6 мод.</t>
  </si>
  <si>
    <t>160х132х93</t>
  </si>
  <si>
    <t>Щиток с/п на 9 мод.</t>
  </si>
  <si>
    <t>Щиток с/п на 12 мод.</t>
  </si>
  <si>
    <t>Ящик ЩМП 04</t>
  </si>
  <si>
    <t>350х450х165</t>
  </si>
  <si>
    <t>Ящик ЩРв-24з</t>
  </si>
  <si>
    <t>405х320х120</t>
  </si>
  <si>
    <t>MKM13-V-24-30-Z</t>
  </si>
  <si>
    <t>Ящик ЩРн-12з</t>
  </si>
  <si>
    <t>265х310х120</t>
  </si>
  <si>
    <t>MKM13-N-12-31-Z</t>
  </si>
  <si>
    <t>Ящик ЩРн-24з</t>
  </si>
  <si>
    <t>395х310х165</t>
  </si>
  <si>
    <t>MKM13-N-24-31-Z</t>
  </si>
  <si>
    <t>Ящик ЩУРн-1/12зо</t>
  </si>
  <si>
    <t>MKM25-N-12-31-ZO</t>
  </si>
  <si>
    <t>Ящик ЩУРн-3-12зо</t>
  </si>
  <si>
    <t>540х310х165</t>
  </si>
  <si>
    <t>MKM35-N-12-31-ZO</t>
  </si>
  <si>
    <t>Ящик с пониж. трансф. ЯТП-0,25 220/36В</t>
  </si>
  <si>
    <t>150х230х155</t>
  </si>
  <si>
    <t>MTT12-036-0250</t>
  </si>
  <si>
    <t>Лоток перфорированный 35х200х3000, 0,7мм</t>
  </si>
  <si>
    <t>CLP10-035-200-070-3</t>
  </si>
  <si>
    <t>Лоток перфорированный 60х100х3000, 0,7мм</t>
  </si>
  <si>
    <t>CLP10-060-100-070-3</t>
  </si>
  <si>
    <t>Лоток перфорированный 60х150х3000, 0,7мм</t>
  </si>
  <si>
    <t>CLP10-060-150-070-3</t>
  </si>
  <si>
    <t>Лоток перфорированный 60х200х3000, 0,7мм</t>
  </si>
  <si>
    <t>CLP10-060-200-070-3</t>
  </si>
  <si>
    <t>Лоток перфорированный 60х300х3000, 0,8мм</t>
  </si>
  <si>
    <t>CLP10-060-300-080-3</t>
  </si>
  <si>
    <t>Лоток перфорированный 60х400х3000, 1,0мм</t>
  </si>
  <si>
    <t>CLP10-060-400-100-3</t>
  </si>
  <si>
    <t>Лоток перфорированный 60х50х3000, 0,7мм</t>
  </si>
  <si>
    <t>CLP10-060-050-070-3</t>
  </si>
  <si>
    <t>Крышка на лоток осн. 100</t>
  </si>
  <si>
    <t>CLP1K-100-3</t>
  </si>
  <si>
    <t>Крышка на лоток осн. 150</t>
  </si>
  <si>
    <t>CLP1K-150-3</t>
  </si>
  <si>
    <t>Болт со стопорным буртом М8х65</t>
  </si>
  <si>
    <t>CLP1M-B-8-65</t>
  </si>
  <si>
    <t>Гайка со стопорным буртом М8</t>
  </si>
  <si>
    <t>CLP1M-N-8</t>
  </si>
  <si>
    <t>Комплект соединительный КС М6х10</t>
  </si>
  <si>
    <t>CLP1M-CS-6-10</t>
  </si>
  <si>
    <t>Кронштейн настенный осн.100</t>
  </si>
  <si>
    <t>CLP1CW-100</t>
  </si>
  <si>
    <t>Пластина соединительная h60</t>
  </si>
  <si>
    <t>CLP1S-060</t>
  </si>
  <si>
    <t>Характеристика</t>
  </si>
  <si>
    <t>Ед.  изм</t>
  </si>
  <si>
    <t>Электроустановочные иэделия марки "Тусо"</t>
  </si>
  <si>
    <t>Розетка с з/к и крышкой</t>
  </si>
  <si>
    <t>16А, 250В</t>
  </si>
  <si>
    <t>Э1-02-30</t>
  </si>
  <si>
    <t>Выкл. 2-кл. с подсветкой</t>
  </si>
  <si>
    <t>10А, 250В</t>
  </si>
  <si>
    <t>Э1-03-40</t>
  </si>
  <si>
    <t>Рамка двойная</t>
  </si>
  <si>
    <t>Э1-20-20</t>
  </si>
  <si>
    <t>Рамка тройная</t>
  </si>
  <si>
    <t>Э1-20-30</t>
  </si>
  <si>
    <t>Розетка без з/к</t>
  </si>
  <si>
    <t>Э1-02-11</t>
  </si>
  <si>
    <t>Выкл. 1-кл.</t>
  </si>
  <si>
    <t>Э1-03-11</t>
  </si>
  <si>
    <t>Выкл. 1-кл. с подсветкой</t>
  </si>
  <si>
    <t>Э1-03-21</t>
  </si>
  <si>
    <t>Выкл. 2-кл.</t>
  </si>
  <si>
    <t>Э1-03-31</t>
  </si>
  <si>
    <t>Э1-03-41</t>
  </si>
  <si>
    <t>Розетка TLF</t>
  </si>
  <si>
    <t>Э1-05-01</t>
  </si>
  <si>
    <t>Розетка TV</t>
  </si>
  <si>
    <t>Э1-06-01</t>
  </si>
  <si>
    <t>Э1-20-21</t>
  </si>
  <si>
    <t>Э1-20-31</t>
  </si>
  <si>
    <t>Э2-02-30</t>
  </si>
  <si>
    <t>Э2-03-10</t>
  </si>
  <si>
    <t>Э2-05-00</t>
  </si>
  <si>
    <t>Э2-06-00</t>
  </si>
  <si>
    <t>Э2-20-20</t>
  </si>
  <si>
    <t>Э2-20-30</t>
  </si>
  <si>
    <t>Рамка накладная</t>
  </si>
  <si>
    <t>Э2-30-10</t>
  </si>
  <si>
    <t>Э2-02-31</t>
  </si>
  <si>
    <t>Э2-03-11</t>
  </si>
  <si>
    <t>Э2-03-21</t>
  </si>
  <si>
    <t>Э2-03-31</t>
  </si>
  <si>
    <t>Э2-05-01</t>
  </si>
  <si>
    <t>Э2-06-01</t>
  </si>
  <si>
    <t>Э2-20-21</t>
  </si>
  <si>
    <t>Э2-20-31</t>
  </si>
  <si>
    <t>Э2-30-11</t>
  </si>
  <si>
    <t>Код</t>
  </si>
  <si>
    <t>ТМЦ</t>
  </si>
  <si>
    <t>Объём ед. пр-ии</t>
  </si>
  <si>
    <t>Кол-во мест. в упаковке</t>
  </si>
  <si>
    <t>(1) Офисно-административное освещение</t>
  </si>
  <si>
    <t>BAT</t>
  </si>
  <si>
    <t>25111430</t>
  </si>
  <si>
    <t>114 BAT светильник</t>
  </si>
  <si>
    <t>25111800</t>
  </si>
  <si>
    <t>118 BAT светильник</t>
  </si>
  <si>
    <t>25111830</t>
  </si>
  <si>
    <t>118 BAT HF светильник</t>
  </si>
  <si>
    <t>25111830н</t>
  </si>
  <si>
    <t>118 BAT HF светильник нов.</t>
  </si>
  <si>
    <t>25111800н</t>
  </si>
  <si>
    <t>118 BAT нов. светильник</t>
  </si>
  <si>
    <t>25112830</t>
  </si>
  <si>
    <t>128 BAT светильник</t>
  </si>
  <si>
    <t>25112860</t>
  </si>
  <si>
    <t>128 BAT HFR светильник</t>
  </si>
  <si>
    <t>25113030</t>
  </si>
  <si>
    <t>130 BAT HF нов. светильник</t>
  </si>
  <si>
    <t>25113530</t>
  </si>
  <si>
    <t>135 BAT светильник</t>
  </si>
  <si>
    <t>25113560</t>
  </si>
  <si>
    <t>135 BAT HFR светильник</t>
  </si>
  <si>
    <t>25113641н</t>
  </si>
  <si>
    <t>136 BAT ES1 светильник нов.</t>
  </si>
  <si>
    <t>25113630н</t>
  </si>
  <si>
    <t>136 BAT HF светильник нов.</t>
  </si>
  <si>
    <t>25113638н</t>
  </si>
  <si>
    <t>136 BAT HF нов. /со сквозн. провод./ светильник</t>
  </si>
  <si>
    <t>25113660н</t>
  </si>
  <si>
    <t>136 BAT HFR светильник нов.</t>
  </si>
  <si>
    <t>25113610н</t>
  </si>
  <si>
    <t>136 BAT нов. светильник</t>
  </si>
  <si>
    <t>25115430</t>
  </si>
  <si>
    <t>154 BAT светильник</t>
  </si>
  <si>
    <t>25115460</t>
  </si>
  <si>
    <t>154 BAT HFR светильник</t>
  </si>
  <si>
    <t>25115841Н</t>
  </si>
  <si>
    <t>158 BAT ES1 светильник нов.</t>
  </si>
  <si>
    <t>25115830н</t>
  </si>
  <si>
    <t>158 BAT HF светильник нов.</t>
  </si>
  <si>
    <t>25115838н</t>
  </si>
  <si>
    <t>158 BAT HF нов. /со сквозной проводкой/ светильник</t>
  </si>
  <si>
    <t>25115860н</t>
  </si>
  <si>
    <t>158 BAT HFR светильник нов.</t>
  </si>
  <si>
    <t>25115810н</t>
  </si>
  <si>
    <t>158 BAT нов. светильник</t>
  </si>
  <si>
    <t>25121430</t>
  </si>
  <si>
    <t>214 BAT светильник</t>
  </si>
  <si>
    <t>25121800</t>
  </si>
  <si>
    <t>218 BAT светильник</t>
  </si>
  <si>
    <t>25121830</t>
  </si>
  <si>
    <t>218 BAT HF светильник</t>
  </si>
  <si>
    <t>25121830н</t>
  </si>
  <si>
    <t>218 BAT HF светильник нов.</t>
  </si>
  <si>
    <t>25121800н</t>
  </si>
  <si>
    <t>218 BAT нов. светильник</t>
  </si>
  <si>
    <t>25122830</t>
  </si>
  <si>
    <t>228 BAT светильник</t>
  </si>
  <si>
    <t>25123530</t>
  </si>
  <si>
    <t>235 BAT светильник</t>
  </si>
  <si>
    <t>25123641н</t>
  </si>
  <si>
    <t>236 BAT ES1  светильник нов.</t>
  </si>
  <si>
    <t>25123630н</t>
  </si>
  <si>
    <t>236 BAT HF светильник нов.</t>
  </si>
  <si>
    <t>25123660</t>
  </si>
  <si>
    <t>236 BAT HFR светильник</t>
  </si>
  <si>
    <t>25123610н</t>
  </si>
  <si>
    <t>236 BAT нов. светильник</t>
  </si>
  <si>
    <t>25125841н</t>
  </si>
  <si>
    <t>258 BAT ES1 светильник нов.</t>
  </si>
  <si>
    <t>25125830н</t>
  </si>
  <si>
    <t>258 BAT HF светильник нов.</t>
  </si>
  <si>
    <t>25125810н</t>
  </si>
  <si>
    <t>258 BATнов. светильник</t>
  </si>
  <si>
    <t>253181</t>
  </si>
  <si>
    <t>RW 18 отражатель для BAT</t>
  </si>
  <si>
    <t>253181н</t>
  </si>
  <si>
    <t>RW 18 отражатель для BATнов.</t>
  </si>
  <si>
    <t>253361н</t>
  </si>
  <si>
    <t>RW 36 отражатель для BAT нов.</t>
  </si>
  <si>
    <t>253581н</t>
  </si>
  <si>
    <t>RW 58 отражатель для BAT нов.</t>
  </si>
  <si>
    <t>255183</t>
  </si>
  <si>
    <t>RWU 18 отражатель для BAT</t>
  </si>
  <si>
    <t>255183н</t>
  </si>
  <si>
    <t>RWU 18 отражатель для BAT нов.</t>
  </si>
  <si>
    <t>255363н</t>
  </si>
  <si>
    <t>RWU 36 отражатель для BAT нов.</t>
  </si>
  <si>
    <t>255583н</t>
  </si>
  <si>
    <t>RWU 58 отражатель для BAT нов.</t>
  </si>
  <si>
    <t>253182</t>
  </si>
  <si>
    <t>RZ 18 отражатель для BAT</t>
  </si>
  <si>
    <t>253182н</t>
  </si>
  <si>
    <t>RZ 18 отражатель  для BATнов.</t>
  </si>
  <si>
    <t>253362н</t>
  </si>
  <si>
    <t>RZ 36 отражатель для BATнов.</t>
  </si>
  <si>
    <t>253582н</t>
  </si>
  <si>
    <t>RZ 58 отражатель для BATнов.</t>
  </si>
  <si>
    <t>00150</t>
  </si>
  <si>
    <t>Кронштейн BAT/ASM</t>
  </si>
  <si>
    <t>Р712</t>
  </si>
  <si>
    <t>Решетка 2х36 BAT белая</t>
  </si>
  <si>
    <t>Встраиваемые с рассеивателями</t>
  </si>
  <si>
    <t>23041810</t>
  </si>
  <si>
    <t>418 DR. OPL /595/ (комплект)</t>
  </si>
  <si>
    <t>23041841</t>
  </si>
  <si>
    <t>418 DR. OPL /595/ ES1 (комплект)</t>
  </si>
  <si>
    <t>23041830</t>
  </si>
  <si>
    <t>418 DR. OPL /595/ HF (комплект)</t>
  </si>
  <si>
    <t>23041831</t>
  </si>
  <si>
    <t>418 DR. OPL /595/ HF ES1 (комплект)</t>
  </si>
  <si>
    <t>23141810</t>
  </si>
  <si>
    <t>418 DR. OPL 605/ (комплект)</t>
  </si>
  <si>
    <t>20221800</t>
  </si>
  <si>
    <t>218 OPL/R светильник</t>
  </si>
  <si>
    <t>20221830</t>
  </si>
  <si>
    <t>218 OPL/R HF светильник</t>
  </si>
  <si>
    <t>20223610</t>
  </si>
  <si>
    <t>236 OPL/R светильник</t>
  </si>
  <si>
    <t>20223641</t>
  </si>
  <si>
    <t>236 OPL/R ES1 светильник</t>
  </si>
  <si>
    <t>20223630</t>
  </si>
  <si>
    <t>236 OPL/R HF светильник</t>
  </si>
  <si>
    <t>20223631</t>
  </si>
  <si>
    <t>236 OPL/R HF ES1 светильник</t>
  </si>
  <si>
    <t>20223660</t>
  </si>
  <si>
    <t>236 OPL/R HFR светильник</t>
  </si>
  <si>
    <t>20241810</t>
  </si>
  <si>
    <t>418 OPL/R 595 светильник</t>
  </si>
  <si>
    <t>23241831</t>
  </si>
  <si>
    <t>418 OPL/R /595/ /Грильято/  HF ES1 светильник</t>
  </si>
  <si>
    <t>23241841</t>
  </si>
  <si>
    <t>418 OPL/R /595/ /Грильято/ ES1 светильник</t>
  </si>
  <si>
    <t>23241830</t>
  </si>
  <si>
    <t>418 OPL/R /595/ /Грильято/ HF</t>
  </si>
  <si>
    <t>23241860</t>
  </si>
  <si>
    <t>418 OPL/R /595/ /Грильято/ HFR светильник</t>
  </si>
  <si>
    <t>20241810B</t>
  </si>
  <si>
    <t>418 OPL/R 418 /595/ bright светильник</t>
  </si>
  <si>
    <t>20241841</t>
  </si>
  <si>
    <t>418 OPL/R 595 ES1 светильник</t>
  </si>
  <si>
    <t>20241830</t>
  </si>
  <si>
    <t>418 OPL/R 595 HF светильник</t>
  </si>
  <si>
    <t>20241830P</t>
  </si>
  <si>
    <t>418 OPL/R /595/ HF /Ph/ светильник</t>
  </si>
  <si>
    <t>20241831</t>
  </si>
  <si>
    <t>418 OPL/R 595 HF ES1 светильник</t>
  </si>
  <si>
    <t>22241830</t>
  </si>
  <si>
    <t>418 OPL/R 595 HF без рамки светильник</t>
  </si>
  <si>
    <t>20241860</t>
  </si>
  <si>
    <t>418 OPL/R /595/ HFR светильник</t>
  </si>
  <si>
    <t>22241860</t>
  </si>
  <si>
    <t>418 OPL/R /595/ HFR б/рамки светильник</t>
  </si>
  <si>
    <t>22241810</t>
  </si>
  <si>
    <t>418 OPL/R 595 без рамки светильник</t>
  </si>
  <si>
    <t>22241841</t>
  </si>
  <si>
    <t>418 OPL/R /595/ б/рамки ES1 светильник</t>
  </si>
  <si>
    <t>21241810</t>
  </si>
  <si>
    <t>418 OPL/R 605 светильник</t>
  </si>
  <si>
    <t>21241841</t>
  </si>
  <si>
    <t>418 OPL/R 605 ES1 светильник</t>
  </si>
  <si>
    <t>21241830</t>
  </si>
  <si>
    <t>418 OPL/R 605 HF светильник</t>
  </si>
  <si>
    <t>23241810</t>
  </si>
  <si>
    <t>418 OPL/R /Грильято/ светильник</t>
  </si>
  <si>
    <t>23281810</t>
  </si>
  <si>
    <t>418 OPL/R /Грильято/ светильник металлик</t>
  </si>
  <si>
    <t>20243610</t>
  </si>
  <si>
    <t>436 OPL/R 595 светильник</t>
  </si>
  <si>
    <t>20243630</t>
  </si>
  <si>
    <t>436 OPL/R 595 HF светильник</t>
  </si>
  <si>
    <t>20243641</t>
  </si>
  <si>
    <t>436 OPL/R ES1 светильник</t>
  </si>
  <si>
    <t>20141430</t>
  </si>
  <si>
    <t>414 OPM/R светильник</t>
  </si>
  <si>
    <t>20141810</t>
  </si>
  <si>
    <t>418 OPM/R /595/ светильник</t>
  </si>
  <si>
    <t>20141841</t>
  </si>
  <si>
    <t>418 OPM/R /595/ ES1 светильник</t>
  </si>
  <si>
    <t>20141830</t>
  </si>
  <si>
    <t>418 OPM/R /595/ HF светильник</t>
  </si>
  <si>
    <t>20341430</t>
  </si>
  <si>
    <t>414 PRM/R светильник</t>
  </si>
  <si>
    <t>20341810</t>
  </si>
  <si>
    <t>418 PRM/R /595/ светильник</t>
  </si>
  <si>
    <t>20341830</t>
  </si>
  <si>
    <t>418 PRM/R /595/ HF светильник</t>
  </si>
  <si>
    <t>20421800</t>
  </si>
  <si>
    <t>218 PRS/R светильник</t>
  </si>
  <si>
    <t>20421830</t>
  </si>
  <si>
    <t>218 PRS/R HF светильник</t>
  </si>
  <si>
    <t>20423610</t>
  </si>
  <si>
    <t>236 PRS/R светильник</t>
  </si>
  <si>
    <t>20423641</t>
  </si>
  <si>
    <t>236 PRS/R ES1 светильник</t>
  </si>
  <si>
    <t>20423630</t>
  </si>
  <si>
    <t>236 PRS/R HF светильник</t>
  </si>
  <si>
    <t>20441810</t>
  </si>
  <si>
    <t>418 PRS/R 595 светильник</t>
  </si>
  <si>
    <t>20441841</t>
  </si>
  <si>
    <t>418 PRS/R 595 ES1 светильник</t>
  </si>
  <si>
    <t>20441830</t>
  </si>
  <si>
    <t>418 PRS/R 595 HF светильник</t>
  </si>
  <si>
    <t>20441830P</t>
  </si>
  <si>
    <t>418 PRS/R /595/ HF /Ph/ светильник</t>
  </si>
  <si>
    <t>20441831</t>
  </si>
  <si>
    <t>418 PRS/R 595 HF ES1 светильник</t>
  </si>
  <si>
    <t>20441860</t>
  </si>
  <si>
    <t>418 PRS/R /595/ HFR светильник</t>
  </si>
  <si>
    <t>22441810</t>
  </si>
  <si>
    <t>418 PRS/R 595 без рамки светильник</t>
  </si>
  <si>
    <t>21441810</t>
  </si>
  <si>
    <t>418 PRS/R 605 светильник</t>
  </si>
  <si>
    <t>21441830</t>
  </si>
  <si>
    <t>418 PRS/R /605/ HF светильник</t>
  </si>
  <si>
    <t>23441810</t>
  </si>
  <si>
    <t>418 PRS/R /Грильято/ светильник</t>
  </si>
  <si>
    <t>23441830</t>
  </si>
  <si>
    <t>PRS/R 418 /Грильято/ HF светильник</t>
  </si>
  <si>
    <t>20443610</t>
  </si>
  <si>
    <t>436 PRS/R 595 светильник</t>
  </si>
  <si>
    <t>20443630</t>
  </si>
  <si>
    <t>436 PRS/R 595 HF светильник</t>
  </si>
  <si>
    <t>20443631</t>
  </si>
  <si>
    <t>436 PRS/R HF ES1 светильник</t>
  </si>
  <si>
    <t>80210000</t>
  </si>
  <si>
    <t>RG 100 светильник точечный</t>
  </si>
  <si>
    <t>20041800</t>
  </si>
  <si>
    <t>Диффузор DR.OPL в сборе</t>
  </si>
  <si>
    <t>Встраиваемые с решетчатыми отражателями</t>
  </si>
  <si>
    <t>10913611</t>
  </si>
  <si>
    <t>136 ALM/R светильник</t>
  </si>
  <si>
    <t>10621800</t>
  </si>
  <si>
    <t>218 ARS/R светильник</t>
  </si>
  <si>
    <t>10621810R</t>
  </si>
  <si>
    <t>218 ARS/R /R/ светильник</t>
  </si>
  <si>
    <t>10621830</t>
  </si>
  <si>
    <t>218 ARS/R HF светильник</t>
  </si>
  <si>
    <t>10621860</t>
  </si>
  <si>
    <t>218 ARS/R HFR светильник</t>
  </si>
  <si>
    <t>10623610</t>
  </si>
  <si>
    <t>236 ARS/R светильник</t>
  </si>
  <si>
    <t>10623641</t>
  </si>
  <si>
    <t>236 ARS/R ES1 светильник</t>
  </si>
  <si>
    <t>10623630</t>
  </si>
  <si>
    <t>236 ARS/R HF светильник</t>
  </si>
  <si>
    <t>10623631</t>
  </si>
  <si>
    <t>236 ARS/R HF ES1 светильник</t>
  </si>
  <si>
    <t>10641810</t>
  </si>
  <si>
    <t>418 ARS/R 595 светильник</t>
  </si>
  <si>
    <t>12641810</t>
  </si>
  <si>
    <t>418 ARS/R 595 /Грильято/ светильник</t>
  </si>
  <si>
    <t>12641841</t>
  </si>
  <si>
    <t>418 ARS/R 595 /Грильято/ ES1 светильник</t>
  </si>
  <si>
    <t>12641830</t>
  </si>
  <si>
    <t>418 ARS/R 595 /Грильято/ HF светильник</t>
  </si>
  <si>
    <t>12681810</t>
  </si>
  <si>
    <t>418 ARS/R /595/ /Грильято/ металлик</t>
  </si>
  <si>
    <t>10641832</t>
  </si>
  <si>
    <t>418 ARS/R 595 2HF светильник</t>
  </si>
  <si>
    <t>10641841</t>
  </si>
  <si>
    <t>418 ARS/R 595 ES1 светильник</t>
  </si>
  <si>
    <t>10641830</t>
  </si>
  <si>
    <t>418 ARS/R 595 HF светильник</t>
  </si>
  <si>
    <t>10641830P</t>
  </si>
  <si>
    <t>418 ARS/R /595/ HF /Ph/ светильник</t>
  </si>
  <si>
    <t>10641831</t>
  </si>
  <si>
    <t>418 ARS/R 595 HF ES1 светильник</t>
  </si>
  <si>
    <t>10641839</t>
  </si>
  <si>
    <t>418 ARS/R 595 HF мат. светильник</t>
  </si>
  <si>
    <t>10641860</t>
  </si>
  <si>
    <t>418 ARS/R 595 HFR светильник</t>
  </si>
  <si>
    <t>10641819</t>
  </si>
  <si>
    <t>418 ARS/R 595 мат. светильник</t>
  </si>
  <si>
    <t>11641810</t>
  </si>
  <si>
    <t>418 ARS/R 605 светильник</t>
  </si>
  <si>
    <t>11641841</t>
  </si>
  <si>
    <t>418 ARS/R /605/ ES1 светильник</t>
  </si>
  <si>
    <t>11641830</t>
  </si>
  <si>
    <t>418 ARS/R 605 HF светильник</t>
  </si>
  <si>
    <t>11641860</t>
  </si>
  <si>
    <t>418 ARS/R 605 HFR светильник</t>
  </si>
  <si>
    <t>10643610</t>
  </si>
  <si>
    <t>436 ARS/R 595 светильник</t>
  </si>
  <si>
    <t>12643630</t>
  </si>
  <si>
    <t>436 ARS/R /595/ /Грильято/ HF светильник</t>
  </si>
  <si>
    <t>10643641</t>
  </si>
  <si>
    <t>436 ARS/R ES1 светильник</t>
  </si>
  <si>
    <t>10643630</t>
  </si>
  <si>
    <t>436 ARS/R HF светильник</t>
  </si>
  <si>
    <t>10643631</t>
  </si>
  <si>
    <t>436 ARS/R HF ES1 светильник</t>
  </si>
  <si>
    <t>10643660</t>
  </si>
  <si>
    <t>436 ARS/R HFR светильник</t>
  </si>
  <si>
    <t>10741810</t>
  </si>
  <si>
    <t>418 ARS- plus/R 595 светильник</t>
  </si>
  <si>
    <t>10741830</t>
  </si>
  <si>
    <t>418 ARS-plus/R /595/ HF светильник</t>
  </si>
  <si>
    <t>10741831</t>
  </si>
  <si>
    <t>418 ARS-plus/R /595/ HF ES1 светильник</t>
  </si>
  <si>
    <t>10741860</t>
  </si>
  <si>
    <t>418 ARS-plus/R /595/ HFR светильник</t>
  </si>
  <si>
    <t>10421800</t>
  </si>
  <si>
    <t>218 PRB/R светильник</t>
  </si>
  <si>
    <t>10421830</t>
  </si>
  <si>
    <t>218 PRB/R HF светильник</t>
  </si>
  <si>
    <t>10421860</t>
  </si>
  <si>
    <t>218 PRB/R  HFR светильник</t>
  </si>
  <si>
    <t>10423610</t>
  </si>
  <si>
    <t>236 PRB/R светильник</t>
  </si>
  <si>
    <t>10423630</t>
  </si>
  <si>
    <t>236 PRB/R HF светильник</t>
  </si>
  <si>
    <t>10423660</t>
  </si>
  <si>
    <t>236 PRB/R  HFR светильник</t>
  </si>
  <si>
    <t>10441810</t>
  </si>
  <si>
    <t>418 PRB/R 595 светильник</t>
  </si>
  <si>
    <t>12441830</t>
  </si>
  <si>
    <t>418 PRB/R 595 /Грильято/ HF светильник</t>
  </si>
  <si>
    <t>10441841</t>
  </si>
  <si>
    <t>418 PRB/R 595 ES1 светильник</t>
  </si>
  <si>
    <t>10441830</t>
  </si>
  <si>
    <t>418 PRB/R 595 HF светильник</t>
  </si>
  <si>
    <t>10441830P</t>
  </si>
  <si>
    <t>418 PRB/R /595/ HF /Ph/ светильник</t>
  </si>
  <si>
    <t>10441860</t>
  </si>
  <si>
    <t>418 PRB/R /595/ HFR светильник</t>
  </si>
  <si>
    <t>11441810</t>
  </si>
  <si>
    <t>418 PRB/R 605 светильник</t>
  </si>
  <si>
    <t>11441830</t>
  </si>
  <si>
    <t>418 PRB/R 605 HF светильник</t>
  </si>
  <si>
    <t>12441810</t>
  </si>
  <si>
    <t>418 PRB/R 595 /Грильято/ светильник</t>
  </si>
  <si>
    <t>12481810</t>
  </si>
  <si>
    <t>418 PRB/R /Грильято/ светильник металлик</t>
  </si>
  <si>
    <t>10441831</t>
  </si>
  <si>
    <t>418 PRB/R 595 HF ES1 светильник</t>
  </si>
  <si>
    <t>10441819</t>
  </si>
  <si>
    <t>418 PRB/R 595 мат. светильник</t>
  </si>
  <si>
    <t>10443610</t>
  </si>
  <si>
    <t>436 PRB/R светильник</t>
  </si>
  <si>
    <t>10443641</t>
  </si>
  <si>
    <t>436 PRB/R ES1 светильник</t>
  </si>
  <si>
    <t>10443630</t>
  </si>
  <si>
    <t>436 PRB/R HF светильник</t>
  </si>
  <si>
    <t>10443631</t>
  </si>
  <si>
    <t>436 PRB/R HF ES1 светильник</t>
  </si>
  <si>
    <t>13241810</t>
  </si>
  <si>
    <t>418 PRBLUX  Gold/R /595/ светильник</t>
  </si>
  <si>
    <t>13241841</t>
  </si>
  <si>
    <t>418 PRBLUX Gold/R /595/ ES1 светильник</t>
  </si>
  <si>
    <t>13241830</t>
  </si>
  <si>
    <t>418 PRBLUX Gold/R /595/ HF светильник</t>
  </si>
  <si>
    <t>10221800</t>
  </si>
  <si>
    <t>218 PRBLUX/R светильник</t>
  </si>
  <si>
    <t>10221830</t>
  </si>
  <si>
    <t>218 PRBLUX/R HF светильник</t>
  </si>
  <si>
    <t>10221860</t>
  </si>
  <si>
    <t>218  PRBLUX/R HFR светильник</t>
  </si>
  <si>
    <t>10223610</t>
  </si>
  <si>
    <t>236 PRBLUX/R светильник</t>
  </si>
  <si>
    <t>10223630</t>
  </si>
  <si>
    <t>236 PRBLUX/R HF светильник</t>
  </si>
  <si>
    <t>10223631</t>
  </si>
  <si>
    <t>236 PRBLUX/R  HF ES1 светильник</t>
  </si>
  <si>
    <t>10223660</t>
  </si>
  <si>
    <t>236 PRBLUX/R HFR светильник</t>
  </si>
  <si>
    <t>10231811</t>
  </si>
  <si>
    <t>318 PRBLUX/R /595/ светильник</t>
  </si>
  <si>
    <t>10231830</t>
  </si>
  <si>
    <t>318 PRBLUX/R HF светильник</t>
  </si>
  <si>
    <t>10241810</t>
  </si>
  <si>
    <t>418 PRBLUX/R 595 светильник</t>
  </si>
  <si>
    <t>10241830</t>
  </si>
  <si>
    <t>418 PRBLUX/R 595 HF светильник</t>
  </si>
  <si>
    <t>10241860</t>
  </si>
  <si>
    <t>418 PRBLUX/R 595 HFR светильник</t>
  </si>
  <si>
    <t>11241810</t>
  </si>
  <si>
    <t>418 PRBLUX/R 605 светильник</t>
  </si>
  <si>
    <t>11241830</t>
  </si>
  <si>
    <t>418 PRBLUX/R 605 HF светильник</t>
  </si>
  <si>
    <t>12241830</t>
  </si>
  <si>
    <t>418 PRBLUX/R /620/ HF светильник</t>
  </si>
  <si>
    <t>10241841</t>
  </si>
  <si>
    <t>418 PRBLUX/R ES1 светильник</t>
  </si>
  <si>
    <t>10241831</t>
  </si>
  <si>
    <t>418 PRBLUX/R HF ES1 светильник</t>
  </si>
  <si>
    <t>10241862</t>
  </si>
  <si>
    <t>418 PRBLUX/R HFR ES1 светильник</t>
  </si>
  <si>
    <t>10243610</t>
  </si>
  <si>
    <t>436 PRBLUX/R светильник</t>
  </si>
  <si>
    <t>10243630</t>
  </si>
  <si>
    <t>436 PRBLUX/R HF светильник</t>
  </si>
  <si>
    <t>10243631</t>
  </si>
  <si>
    <t>436 PRBLUX/R HF ES1 светильники</t>
  </si>
  <si>
    <t>10243660</t>
  </si>
  <si>
    <t>436 PRBLUX/R HFR светильник</t>
  </si>
  <si>
    <t>10011430</t>
  </si>
  <si>
    <t>114 PTF/R светильник</t>
  </si>
  <si>
    <t>10012830</t>
  </si>
  <si>
    <t>128 PTF/R светильник</t>
  </si>
  <si>
    <t>10022830</t>
  </si>
  <si>
    <t>228 PTF/R светильник</t>
  </si>
  <si>
    <t>10022843</t>
  </si>
  <si>
    <t>228 PTF/R ES1 зеркал. перф. светильник</t>
  </si>
  <si>
    <t>10022833</t>
  </si>
  <si>
    <t>228 PTF/R зеркал. перф. светильник</t>
  </si>
  <si>
    <t>10031430</t>
  </si>
  <si>
    <t>314 PTF/R светильник</t>
  </si>
  <si>
    <t>10031443</t>
  </si>
  <si>
    <t>314 PTF/R ES1 зерк.перф. светильник</t>
  </si>
  <si>
    <t>10031460</t>
  </si>
  <si>
    <t>314 PTF/R HFR светильник</t>
  </si>
  <si>
    <t>10031433</t>
  </si>
  <si>
    <t>314 PTF/R зеркал.перф. светильник</t>
  </si>
  <si>
    <t>10032833</t>
  </si>
  <si>
    <t>328 PTF/R зеркал. перф. светильник</t>
  </si>
  <si>
    <t>10041430</t>
  </si>
  <si>
    <t>414 PTF/R светильник</t>
  </si>
  <si>
    <t>12041430</t>
  </si>
  <si>
    <t>414 PTF/R /Грильято/ светильник</t>
  </si>
  <si>
    <t>10041441</t>
  </si>
  <si>
    <t>414 PTF/R ES1 светильник</t>
  </si>
  <si>
    <t>10041443</t>
  </si>
  <si>
    <t>414 PTF/R ES1 зеркал. перф. светильник</t>
  </si>
  <si>
    <t>12041443</t>
  </si>
  <si>
    <t>414 PTF/R ES1 зерк.перф. /Грильято/ светильник</t>
  </si>
  <si>
    <t>10041460</t>
  </si>
  <si>
    <t>414 PTF/R HFR светильник</t>
  </si>
  <si>
    <t>12081433</t>
  </si>
  <si>
    <t>414 PTF/R зерк. перф./Грильято/ металлик</t>
  </si>
  <si>
    <t>10041433</t>
  </si>
  <si>
    <t>414 PTF/R зеркал. перф. светильник</t>
  </si>
  <si>
    <t>12041433</t>
  </si>
  <si>
    <t>414 PTF/R зеркал. перф. /Грильято/ светильник</t>
  </si>
  <si>
    <t>10042830</t>
  </si>
  <si>
    <t>428 PTF/R светильник</t>
  </si>
  <si>
    <t>10042843</t>
  </si>
  <si>
    <t>428 PTF/R ES1 зерк.перф. светильник</t>
  </si>
  <si>
    <t>10042833</t>
  </si>
  <si>
    <t>428 PTF/R зерк.перф. светильник</t>
  </si>
  <si>
    <t>10821800</t>
  </si>
  <si>
    <t>218 WRS/R светильник</t>
  </si>
  <si>
    <t>10821830</t>
  </si>
  <si>
    <t>218 WRS/R HF светильник</t>
  </si>
  <si>
    <t>10823610</t>
  </si>
  <si>
    <t>236 WRS/R светильник</t>
  </si>
  <si>
    <t>10823630</t>
  </si>
  <si>
    <t>236 WRS/R HF светильник</t>
  </si>
  <si>
    <t>10841810</t>
  </si>
  <si>
    <t>418 WRS/R 595 светильник</t>
  </si>
  <si>
    <t>12841810</t>
  </si>
  <si>
    <t>418 WRS/R 595 /Грильято/ светильник</t>
  </si>
  <si>
    <t>12841830</t>
  </si>
  <si>
    <t>418 WRS/R /595/ /Грильято/ HF светильник</t>
  </si>
  <si>
    <t>12841831</t>
  </si>
  <si>
    <t>418 WRS/R /595/ /Грильято/ HF ES1 светильник</t>
  </si>
  <si>
    <t>10841830</t>
  </si>
  <si>
    <t>418 WRS/R 595 HF светильник</t>
  </si>
  <si>
    <t>10841860</t>
  </si>
  <si>
    <t>418 WRS/R /595/ HFR светильник</t>
  </si>
  <si>
    <t>11841810</t>
  </si>
  <si>
    <t>418 WRS/R 605 светильник</t>
  </si>
  <si>
    <t>10841841</t>
  </si>
  <si>
    <t>418 WRS/R ES1 светильник</t>
  </si>
  <si>
    <t>10841831</t>
  </si>
  <si>
    <t>418 WRS/R HF ES1 светильник</t>
  </si>
  <si>
    <t>10843610</t>
  </si>
  <si>
    <t>436 WRS/R 595 светильник</t>
  </si>
  <si>
    <t>10843630</t>
  </si>
  <si>
    <t>436 WRS/R HF светильник</t>
  </si>
  <si>
    <t>Декоративные</t>
  </si>
  <si>
    <t>10721810</t>
  </si>
  <si>
    <t>218 AST/R светильник</t>
  </si>
  <si>
    <t>10721830</t>
  </si>
  <si>
    <t>218 AST/R HF светильник</t>
  </si>
  <si>
    <t>11721830</t>
  </si>
  <si>
    <t>218 AST/R HF светильник новый</t>
  </si>
  <si>
    <t>11721810</t>
  </si>
  <si>
    <t>218 AST/R светильник новый</t>
  </si>
  <si>
    <t>83221800</t>
  </si>
  <si>
    <t>218 CMG/R светильник</t>
  </si>
  <si>
    <t>83221830</t>
  </si>
  <si>
    <t>218 CMG/R HF светильник</t>
  </si>
  <si>
    <t>83223610</t>
  </si>
  <si>
    <t>236 CMG/R светильник</t>
  </si>
  <si>
    <t>83223630</t>
  </si>
  <si>
    <t>236 CMG/R HF светильник</t>
  </si>
  <si>
    <t>83021800</t>
  </si>
  <si>
    <t>218 CMP/R светильник</t>
  </si>
  <si>
    <t>83521800</t>
  </si>
  <si>
    <t>218 CMP/S светильник</t>
  </si>
  <si>
    <t>83411800</t>
  </si>
  <si>
    <t>118 RIO светильник</t>
  </si>
  <si>
    <t>83413610</t>
  </si>
  <si>
    <t>136 RIO светильник</t>
  </si>
  <si>
    <t>40612600</t>
  </si>
  <si>
    <t>126 VELA CROSS светильник</t>
  </si>
  <si>
    <t>40621801</t>
  </si>
  <si>
    <t>218 VELA  RHOMB светильник</t>
  </si>
  <si>
    <t>156118</t>
  </si>
  <si>
    <t>Бокс RIO 18</t>
  </si>
  <si>
    <t>156136</t>
  </si>
  <si>
    <t>Бокс RIO 36</t>
  </si>
  <si>
    <t>Клипса Г/К</t>
  </si>
  <si>
    <t>20802</t>
  </si>
  <si>
    <t>Клипса г/к</t>
  </si>
  <si>
    <t>Новинки</t>
  </si>
  <si>
    <t>40721800</t>
  </si>
  <si>
    <t>218 FROST светильник</t>
  </si>
  <si>
    <t>30341430</t>
  </si>
  <si>
    <t>414 OTF светильник</t>
  </si>
  <si>
    <t>30141430</t>
  </si>
  <si>
    <t>414 OTFZ  светильник</t>
  </si>
  <si>
    <t>30141460</t>
  </si>
  <si>
    <t>414 OTFZ HFR светильник</t>
  </si>
  <si>
    <t>40962830</t>
  </si>
  <si>
    <t>628 PHANTOM светильник</t>
  </si>
  <si>
    <t>41962830</t>
  </si>
  <si>
    <t>628 PHANTOM подвесной светильник</t>
  </si>
  <si>
    <t>40111430</t>
  </si>
  <si>
    <t>114 STEP светильник</t>
  </si>
  <si>
    <t>40112830</t>
  </si>
  <si>
    <t>128 STEP светильник</t>
  </si>
  <si>
    <t>40113530</t>
  </si>
  <si>
    <t>135 STEP светильник</t>
  </si>
  <si>
    <t>Отраженные и комбинированные</t>
  </si>
  <si>
    <t>30315530</t>
  </si>
  <si>
    <t>155 OTF светильник</t>
  </si>
  <si>
    <t>30315560</t>
  </si>
  <si>
    <t>155 OTF HFR светильник</t>
  </si>
  <si>
    <t>30241810</t>
  </si>
  <si>
    <t>418 OTK/R 595 светильник</t>
  </si>
  <si>
    <t>30241830</t>
  </si>
  <si>
    <t>418 OTK/R 595 HF светильник</t>
  </si>
  <si>
    <t>30241860</t>
  </si>
  <si>
    <t>418 OTK/R /595/ HFR светильник</t>
  </si>
  <si>
    <t>31241810</t>
  </si>
  <si>
    <t>418 OTK/R 605 светильник</t>
  </si>
  <si>
    <t>31241830</t>
  </si>
  <si>
    <t>418 OTK/R /605/ HF светильник</t>
  </si>
  <si>
    <t>30243610</t>
  </si>
  <si>
    <t>436 OTK/R 595 светильник</t>
  </si>
  <si>
    <t>30243630</t>
  </si>
  <si>
    <t>436 OTK/R /595/ HF светильник</t>
  </si>
  <si>
    <t>30323610</t>
  </si>
  <si>
    <t>236 OTM 595 светильник</t>
  </si>
  <si>
    <t>30323630</t>
  </si>
  <si>
    <t>236 OTM 595 HF светильник</t>
  </si>
  <si>
    <t>30323660</t>
  </si>
  <si>
    <t>236 OTM /595/ HFR светильник</t>
  </si>
  <si>
    <t>30325530</t>
  </si>
  <si>
    <t>255 OTM 595 светильник</t>
  </si>
  <si>
    <t>30325560</t>
  </si>
  <si>
    <t>255 OTM 595 HFR светильник</t>
  </si>
  <si>
    <t>40411800</t>
  </si>
  <si>
    <t>118 OTN светильник</t>
  </si>
  <si>
    <t>40411830</t>
  </si>
  <si>
    <t>118 OTN HF светильник</t>
  </si>
  <si>
    <t>40413610</t>
  </si>
  <si>
    <t>136 OTN светильник</t>
  </si>
  <si>
    <t>40413641</t>
  </si>
  <si>
    <t>136 OTN ES1 светильник</t>
  </si>
  <si>
    <t>40413630</t>
  </si>
  <si>
    <t>136 OTN HF светильник</t>
  </si>
  <si>
    <t>30023610</t>
  </si>
  <si>
    <t>236 OTR/R 595 светильник</t>
  </si>
  <si>
    <t>30023610R</t>
  </si>
  <si>
    <t>236 OTR/R /595/ /R/ светильник</t>
  </si>
  <si>
    <t>30023630</t>
  </si>
  <si>
    <t>236 OTR/R 595 HF светильник</t>
  </si>
  <si>
    <t>30023660</t>
  </si>
  <si>
    <t>236 OTR/R 595 HFR светильник</t>
  </si>
  <si>
    <t>31023610</t>
  </si>
  <si>
    <t>236 OTR/R 605 светильник</t>
  </si>
  <si>
    <t>31023630</t>
  </si>
  <si>
    <t>236 OTR/R 605 HF светильник</t>
  </si>
  <si>
    <t>30025530</t>
  </si>
  <si>
    <t>255 OTR/R 595 светильник</t>
  </si>
  <si>
    <t>30043610</t>
  </si>
  <si>
    <t>436 OTR/R 595 светильник</t>
  </si>
  <si>
    <t>31521800</t>
  </si>
  <si>
    <t>218 OTS светильник</t>
  </si>
  <si>
    <t>31521830</t>
  </si>
  <si>
    <t>218 OTS HF светильник</t>
  </si>
  <si>
    <t>31523610</t>
  </si>
  <si>
    <t>236 OTS светильник</t>
  </si>
  <si>
    <t>31523630</t>
  </si>
  <si>
    <t>236 OTS HF светильник</t>
  </si>
  <si>
    <t>31525430</t>
  </si>
  <si>
    <t>254 OTS светильник</t>
  </si>
  <si>
    <t>30623610</t>
  </si>
  <si>
    <t>236 OTX светильник</t>
  </si>
  <si>
    <t>30623630</t>
  </si>
  <si>
    <t>236 OTX  HF светильник</t>
  </si>
  <si>
    <t>30623660</t>
  </si>
  <si>
    <t>236 OTX HFR светильник</t>
  </si>
  <si>
    <t>30625530</t>
  </si>
  <si>
    <t>255 OTX светильник</t>
  </si>
  <si>
    <t>Потолочные с рассеивателями</t>
  </si>
  <si>
    <t>70011430</t>
  </si>
  <si>
    <t>114 AOT.OPL светильник</t>
  </si>
  <si>
    <t>70011800</t>
  </si>
  <si>
    <t>118 AOT.OPL светильник</t>
  </si>
  <si>
    <t>70011830</t>
  </si>
  <si>
    <t>118 AOT.OPL HF светильник</t>
  </si>
  <si>
    <t>70013610</t>
  </si>
  <si>
    <t>136 AOT.OPL светильник</t>
  </si>
  <si>
    <t>70013610R</t>
  </si>
  <si>
    <t>136 AOT.OPL /R/ светильник</t>
  </si>
  <si>
    <t>71013630</t>
  </si>
  <si>
    <t>136 AOT.OPL HF светильник новый</t>
  </si>
  <si>
    <t>70013660</t>
  </si>
  <si>
    <t>136 AOT.OPL HFR светильник</t>
  </si>
  <si>
    <t>71013610</t>
  </si>
  <si>
    <t>136 AOT.OPL светильник новый</t>
  </si>
  <si>
    <t>70015810</t>
  </si>
  <si>
    <t>158 AOT.OPL светильник</t>
  </si>
  <si>
    <t>70015830</t>
  </si>
  <si>
    <t>158 AOT.OPL HF светильник</t>
  </si>
  <si>
    <t>70015860</t>
  </si>
  <si>
    <t>158 AOT.OPL HFR светильник</t>
  </si>
  <si>
    <t>70021800</t>
  </si>
  <si>
    <t>218 AOT.OPL светильник</t>
  </si>
  <si>
    <t>70021800R</t>
  </si>
  <si>
    <t>218 AOT.OPL 218 /R/ светильник</t>
  </si>
  <si>
    <t>70021830</t>
  </si>
  <si>
    <t>218 AOT.OPL HF светильник</t>
  </si>
  <si>
    <t>70021830R</t>
  </si>
  <si>
    <t>218 AOT.OPL HF /R/ светильник</t>
  </si>
  <si>
    <t>71021830</t>
  </si>
  <si>
    <t>218 AOT.OPL HF светильник новый</t>
  </si>
  <si>
    <t>71021800</t>
  </si>
  <si>
    <t>218 AOT.OPL светильник новый</t>
  </si>
  <si>
    <t>70023610</t>
  </si>
  <si>
    <t>236 AOT.OPL светильник</t>
  </si>
  <si>
    <t>71023641</t>
  </si>
  <si>
    <t>236 AOT.OPL ES1 светильник новый</t>
  </si>
  <si>
    <t>70023630</t>
  </si>
  <si>
    <t>236 AOT.OPL HF светильник</t>
  </si>
  <si>
    <t>71023631</t>
  </si>
  <si>
    <t>236 AOT.OPL HF ES1 светильник новый</t>
  </si>
  <si>
    <t>71023630</t>
  </si>
  <si>
    <t>236 AOT.OPL HF  светильник новый</t>
  </si>
  <si>
    <t>71023660</t>
  </si>
  <si>
    <t>236 AOT.OPL HFR светильник новый</t>
  </si>
  <si>
    <t>71023610</t>
  </si>
  <si>
    <t>236 AOT.OPL светильник новый</t>
  </si>
  <si>
    <t>70025810</t>
  </si>
  <si>
    <t>258 AOT.OPL светильник</t>
  </si>
  <si>
    <t>70025810R</t>
  </si>
  <si>
    <t>258 AOT.OPL /R/ светильник</t>
  </si>
  <si>
    <t>71025841</t>
  </si>
  <si>
    <t>258 AOT.OPL ES1 cветильник новый</t>
  </si>
  <si>
    <t>71025831</t>
  </si>
  <si>
    <t>258 AOT.OPL HF ES1 светильник новый</t>
  </si>
  <si>
    <t>71025830</t>
  </si>
  <si>
    <t>258 AOT.OPL HF светильник новый</t>
  </si>
  <si>
    <t>71025860</t>
  </si>
  <si>
    <t>258 AOT.OPL HFR  светильник новый</t>
  </si>
  <si>
    <t>71025810</t>
  </si>
  <si>
    <t>258 AOT.OPL светильник новый</t>
  </si>
  <si>
    <t>70041810</t>
  </si>
  <si>
    <t>418 AOT.OPL светильник</t>
  </si>
  <si>
    <t>70041810R</t>
  </si>
  <si>
    <t>418 AOT.OPL /R/ светильник</t>
  </si>
  <si>
    <t>70041841</t>
  </si>
  <si>
    <t>418 AOT.OPL ES1 светильник</t>
  </si>
  <si>
    <t>70041830</t>
  </si>
  <si>
    <t>418 AOT.OPL HF светильник</t>
  </si>
  <si>
    <t>70041830R</t>
  </si>
  <si>
    <t>418 AOT.OPL HF/R/ светильник</t>
  </si>
  <si>
    <t>70211800</t>
  </si>
  <si>
    <t>118 AOT.PRS светильник</t>
  </si>
  <si>
    <t>70211830</t>
  </si>
  <si>
    <t>118 AOT.PRS HF светильник</t>
  </si>
  <si>
    <t>70213610</t>
  </si>
  <si>
    <t>136 AOT.PRS светильник</t>
  </si>
  <si>
    <t>71213630</t>
  </si>
  <si>
    <t>136 AOT.PRS HF светильник новый</t>
  </si>
  <si>
    <t>71213660</t>
  </si>
  <si>
    <t>136 AOT.PRS HFR светильник новый</t>
  </si>
  <si>
    <t>71213610</t>
  </si>
  <si>
    <t>136 AOT.PRS светильник новый</t>
  </si>
  <si>
    <t>70215810</t>
  </si>
  <si>
    <t>158 AOT.PRS светильник</t>
  </si>
  <si>
    <t>71215860</t>
  </si>
  <si>
    <t>158 AOT.PRS HFR светильник новый</t>
  </si>
  <si>
    <t>70221800</t>
  </si>
  <si>
    <t>218 AOT.PRS светильник</t>
  </si>
  <si>
    <t>70221830</t>
  </si>
  <si>
    <t>218 AOT.PRS HF светильник</t>
  </si>
  <si>
    <t>70221860</t>
  </si>
  <si>
    <t>218 AOT.PRS HFR светильник</t>
  </si>
  <si>
    <t>70223610</t>
  </si>
  <si>
    <t>236 AOT.PRS светильник</t>
  </si>
  <si>
    <t>71223641</t>
  </si>
  <si>
    <t>236 AOT.PRS ES1 светильник новый</t>
  </si>
  <si>
    <t>70223630</t>
  </si>
  <si>
    <t>236 AOT.PRS HF светильник</t>
  </si>
  <si>
    <t>70223631</t>
  </si>
  <si>
    <t>236 AOT.PRS HF ES1 светильник</t>
  </si>
  <si>
    <t>71223631</t>
  </si>
  <si>
    <t>236 AOT.PRS HF ES1 светильник нов.</t>
  </si>
  <si>
    <t>71223630</t>
  </si>
  <si>
    <t>236 AOT.PRS HF светильник новый</t>
  </si>
  <si>
    <t>71223661</t>
  </si>
  <si>
    <t>236 AOT.PRS HFR ES1 светильник новый</t>
  </si>
  <si>
    <t>71223660</t>
  </si>
  <si>
    <t>236 AOT.PRS HFR светильник новый</t>
  </si>
  <si>
    <t>71223610</t>
  </si>
  <si>
    <t>236 AOT.PRS светильник новый</t>
  </si>
  <si>
    <t>70225810</t>
  </si>
  <si>
    <t>258 AOT.PRS светильник</t>
  </si>
  <si>
    <t>70225841</t>
  </si>
  <si>
    <t>258 AOT.PRS ES1 светильник</t>
  </si>
  <si>
    <t>70225830</t>
  </si>
  <si>
    <t>258 AOT.PRS HF светильник</t>
  </si>
  <si>
    <t>71225830</t>
  </si>
  <si>
    <t>258 AOT.PRS HF светильник новый</t>
  </si>
  <si>
    <t>71225860</t>
  </si>
  <si>
    <t>258 AOT.PRS HFR светильник новый</t>
  </si>
  <si>
    <t>70241810</t>
  </si>
  <si>
    <t>418 AOT.PRS светильник</t>
  </si>
  <si>
    <t>70241841</t>
  </si>
  <si>
    <t>418 AOT.PRS  ES1 светильник</t>
  </si>
  <si>
    <t>70241830</t>
  </si>
  <si>
    <t>418 AOT.PRS HF светильник</t>
  </si>
  <si>
    <t>70423610</t>
  </si>
  <si>
    <t>236 LTX светильник</t>
  </si>
  <si>
    <t>70423641</t>
  </si>
  <si>
    <t>236 LTX ES1 светильник</t>
  </si>
  <si>
    <t>70423630</t>
  </si>
  <si>
    <t>236 LTX HF светильник</t>
  </si>
  <si>
    <t>70423631</t>
  </si>
  <si>
    <t>236 LTX HF ES1 светильник</t>
  </si>
  <si>
    <t>70425810</t>
  </si>
  <si>
    <t>258 LTX светильник</t>
  </si>
  <si>
    <t>70425830</t>
  </si>
  <si>
    <t>258 LTX  HF светильник</t>
  </si>
  <si>
    <t>25221800</t>
  </si>
  <si>
    <t>218 OPL/S светильник</t>
  </si>
  <si>
    <t>25221841</t>
  </si>
  <si>
    <t>218 OPL/S ES1 светильник</t>
  </si>
  <si>
    <t>25221830</t>
  </si>
  <si>
    <t>218 OPL/S HF светильник</t>
  </si>
  <si>
    <t>25221831</t>
  </si>
  <si>
    <t>218 OPL/S HF ES1 светильник</t>
  </si>
  <si>
    <t>25221860</t>
  </si>
  <si>
    <t>218 OPL/S HFR светильник</t>
  </si>
  <si>
    <t>25223610</t>
  </si>
  <si>
    <t>236 OPL/S светильник</t>
  </si>
  <si>
    <t>25223641</t>
  </si>
  <si>
    <t>236 OPL/S ES1 светильник</t>
  </si>
  <si>
    <t>25223630</t>
  </si>
  <si>
    <t>236 OPL/S HF светильник</t>
  </si>
  <si>
    <t>25223631</t>
  </si>
  <si>
    <t>236 OPL/S HF ES1 светильник</t>
  </si>
  <si>
    <t>25223660</t>
  </si>
  <si>
    <t>236 OPL/S HFR светильник</t>
  </si>
  <si>
    <t>25225810</t>
  </si>
  <si>
    <t>258 OPL/S светильник</t>
  </si>
  <si>
    <t>25225841</t>
  </si>
  <si>
    <t>258 OPL/S ES1 светильник</t>
  </si>
  <si>
    <t>25225830</t>
  </si>
  <si>
    <t>258 OPL/S HF светильник</t>
  </si>
  <si>
    <t>25241461</t>
  </si>
  <si>
    <t>414 OPL/S HFR D светильник</t>
  </si>
  <si>
    <t>25241810</t>
  </si>
  <si>
    <t>418 OPL/S светильник</t>
  </si>
  <si>
    <t>25241841</t>
  </si>
  <si>
    <t>418 OPL/S ES1 светильник</t>
  </si>
  <si>
    <t>25241830</t>
  </si>
  <si>
    <t>418 OPL/S HF светильник</t>
  </si>
  <si>
    <t>25241830P</t>
  </si>
  <si>
    <t>418 OPL/S HF /Ph/ светильник</t>
  </si>
  <si>
    <t>25241831</t>
  </si>
  <si>
    <t>418 OPL/S HF ES1 светильник</t>
  </si>
  <si>
    <t>25241860</t>
  </si>
  <si>
    <t>418 OPL/S HFR светильник</t>
  </si>
  <si>
    <t>25243610</t>
  </si>
  <si>
    <t>436 OPL/S светильник</t>
  </si>
  <si>
    <t>25243630</t>
  </si>
  <si>
    <t>436 OPL/S HF светильник</t>
  </si>
  <si>
    <t>25243631</t>
  </si>
  <si>
    <t>436 OPL/S  HF ES1 светильник</t>
  </si>
  <si>
    <t>25421800</t>
  </si>
  <si>
    <t>218 PRS/S светильник</t>
  </si>
  <si>
    <t>25421841</t>
  </si>
  <si>
    <t>218 PRS/S ES1 светильник</t>
  </si>
  <si>
    <t>25421830</t>
  </si>
  <si>
    <t>218 PRS/S HF светиьник</t>
  </si>
  <si>
    <t>25423610</t>
  </si>
  <si>
    <t>236 PRS/S светильник</t>
  </si>
  <si>
    <t>25423641</t>
  </si>
  <si>
    <t>236 PRS/S ES1 светильник</t>
  </si>
  <si>
    <t>25423630</t>
  </si>
  <si>
    <t>236 PRS/S HF светильник</t>
  </si>
  <si>
    <t>25423631</t>
  </si>
  <si>
    <t>236 PRS/S HF ES1 светильник</t>
  </si>
  <si>
    <t>25425810</t>
  </si>
  <si>
    <t>258 PRS/S светильник</t>
  </si>
  <si>
    <t>25425841</t>
  </si>
  <si>
    <t>258 PRS/S ES1 светильник</t>
  </si>
  <si>
    <t>25425830</t>
  </si>
  <si>
    <t>258 PRS/S HF светильник</t>
  </si>
  <si>
    <t>25425831</t>
  </si>
  <si>
    <t>258 PRS/S HF ES1 светильник</t>
  </si>
  <si>
    <t>25441810</t>
  </si>
  <si>
    <t>418 PRS/S светильник</t>
  </si>
  <si>
    <t>25441841</t>
  </si>
  <si>
    <t>418 PRS/S ES1 светильник</t>
  </si>
  <si>
    <t>25441830</t>
  </si>
  <si>
    <t>418 PRS/S HF светильник</t>
  </si>
  <si>
    <t>25441831</t>
  </si>
  <si>
    <t>418 PRS/S HF ES1 светильник</t>
  </si>
  <si>
    <t>25443610</t>
  </si>
  <si>
    <t>436 PRS/S светильник</t>
  </si>
  <si>
    <t>25443641</t>
  </si>
  <si>
    <t>436 PRS/S ES1 светильник</t>
  </si>
  <si>
    <t>25443630</t>
  </si>
  <si>
    <t>436 PRS/S HF светильник</t>
  </si>
  <si>
    <t>Потолочные с решетчатыми отражателями</t>
  </si>
  <si>
    <t>15611800</t>
  </si>
  <si>
    <t>118 ARS/S светильник</t>
  </si>
  <si>
    <t>15611830</t>
  </si>
  <si>
    <t>118 ARS/S HF светильник</t>
  </si>
  <si>
    <t>15613610</t>
  </si>
  <si>
    <t>136 ARS/S светильник</t>
  </si>
  <si>
    <t>15613641</t>
  </si>
  <si>
    <t>136 ARS/S ES1 светильник</t>
  </si>
  <si>
    <t>15613630</t>
  </si>
  <si>
    <t>136 ARS/S HF светильник</t>
  </si>
  <si>
    <t>15615810</t>
  </si>
  <si>
    <t>158 ARS/S светильник</t>
  </si>
  <si>
    <t>15615830</t>
  </si>
  <si>
    <t>158 ARS/S HF светильник</t>
  </si>
  <si>
    <t>15621800</t>
  </si>
  <si>
    <t>218 ARS/S светильник</t>
  </si>
  <si>
    <t>15621841</t>
  </si>
  <si>
    <t>218 ARS/S ES1 светильник</t>
  </si>
  <si>
    <t>15621830</t>
  </si>
  <si>
    <t>218 ARS/S HF светильник</t>
  </si>
  <si>
    <t>15621831</t>
  </si>
  <si>
    <t>218 ARS/S HF ES1 светильник</t>
  </si>
  <si>
    <t>15623610</t>
  </si>
  <si>
    <t>236 ARS/S светильник</t>
  </si>
  <si>
    <t>15623610R</t>
  </si>
  <si>
    <t>236 ARS/S /R/ светильник</t>
  </si>
  <si>
    <t>15623641</t>
  </si>
  <si>
    <t>236 ARS/S ES1 светильник</t>
  </si>
  <si>
    <t>15623630</t>
  </si>
  <si>
    <t>236 ARS/S HF светильник</t>
  </si>
  <si>
    <t>15623631</t>
  </si>
  <si>
    <t>236 ARS/S HF ES1 светильник</t>
  </si>
  <si>
    <t>15623660</t>
  </si>
  <si>
    <t>236 ARS/S HFR светильник</t>
  </si>
  <si>
    <t>15663610</t>
  </si>
  <si>
    <t>236 ARS/S светильник металлик</t>
  </si>
  <si>
    <t>15625810</t>
  </si>
  <si>
    <t>258 ARS/S светильник</t>
  </si>
  <si>
    <t>15625841</t>
  </si>
  <si>
    <t>258 ARS/S ES1 светильник</t>
  </si>
  <si>
    <t>15625830</t>
  </si>
  <si>
    <t>258 ARS/S HF светильник</t>
  </si>
  <si>
    <t>15641810</t>
  </si>
  <si>
    <t>418 ARS/S светильник</t>
  </si>
  <si>
    <t>15641841</t>
  </si>
  <si>
    <t>418 ARS/S ES1 светильник</t>
  </si>
  <si>
    <t>15641830</t>
  </si>
  <si>
    <t>418 ARS/S HF светильник</t>
  </si>
  <si>
    <t>15641830P</t>
  </si>
  <si>
    <t>418 ARS/S HF /Ph/ светильник</t>
  </si>
  <si>
    <t>15641831</t>
  </si>
  <si>
    <t>418 ARS/S HF ES1 светильник</t>
  </si>
  <si>
    <t>15681830</t>
  </si>
  <si>
    <t>418 ARS/S HF светильник металлик</t>
  </si>
  <si>
    <t>15641860</t>
  </si>
  <si>
    <t>418 ARS/S HFR светильник</t>
  </si>
  <si>
    <t>15681810</t>
  </si>
  <si>
    <t>418 ARS/S светильник металлик</t>
  </si>
  <si>
    <t>15643610</t>
  </si>
  <si>
    <t>436 ARS/S светильник</t>
  </si>
  <si>
    <t>15643641</t>
  </si>
  <si>
    <t>436 ARS/S ES1 светильник</t>
  </si>
  <si>
    <t>15643630</t>
  </si>
  <si>
    <t>436 ARS/S HF светильник</t>
  </si>
  <si>
    <t>15643631</t>
  </si>
  <si>
    <t>436 ARS/S HF ES1 светильник</t>
  </si>
  <si>
    <t>15421800</t>
  </si>
  <si>
    <t>218 PRB/S светильник</t>
  </si>
  <si>
    <t>15421830</t>
  </si>
  <si>
    <t>218 PRB/S HF светильник</t>
  </si>
  <si>
    <t>15421831</t>
  </si>
  <si>
    <t>218 PRB/S HF ES1 светильник</t>
  </si>
  <si>
    <t>15423610</t>
  </si>
  <si>
    <t>236 PRB/S светильник</t>
  </si>
  <si>
    <t>15423641</t>
  </si>
  <si>
    <t>236 PRB/S ES1 светильник</t>
  </si>
  <si>
    <t>15423630</t>
  </si>
  <si>
    <t>236 PRB/S HF светильник</t>
  </si>
  <si>
    <t>15423631</t>
  </si>
  <si>
    <t>236 PRB/S HF ES1 светильник</t>
  </si>
  <si>
    <t>15463630</t>
  </si>
  <si>
    <t>236 PRB/S HF светильник металлик</t>
  </si>
  <si>
    <t>15463610</t>
  </si>
  <si>
    <t>236 PRB/S светильник металлик</t>
  </si>
  <si>
    <t>15425810</t>
  </si>
  <si>
    <t>258 PRB/S светильник</t>
  </si>
  <si>
    <t>15425830</t>
  </si>
  <si>
    <t>258 PRB/S HF светильник</t>
  </si>
  <si>
    <t>15441810</t>
  </si>
  <si>
    <t>418 PRB/S светильник</t>
  </si>
  <si>
    <t>15441841</t>
  </si>
  <si>
    <t>418 PRB/S ES1 светильник</t>
  </si>
  <si>
    <t>15441830</t>
  </si>
  <si>
    <t>418 PRB/S HF светильник</t>
  </si>
  <si>
    <t>15441831</t>
  </si>
  <si>
    <t>418 PRB/S HF ES1 светильник</t>
  </si>
  <si>
    <t>15481830</t>
  </si>
  <si>
    <t>418 PRB/S HF свветильник металлик</t>
  </si>
  <si>
    <t>15481810</t>
  </si>
  <si>
    <t>418 PRB/S светильник металлик</t>
  </si>
  <si>
    <t>15443610</t>
  </si>
  <si>
    <t>436 PRB/S светильник</t>
  </si>
  <si>
    <t>15443630</t>
  </si>
  <si>
    <t>436 PRB/S HF светильник</t>
  </si>
  <si>
    <t>15221800</t>
  </si>
  <si>
    <t>218 PRBLUX/S светильник</t>
  </si>
  <si>
    <t>15221841</t>
  </si>
  <si>
    <t>218 PRBLUX/S ES1 светильник</t>
  </si>
  <si>
    <t>15221830</t>
  </si>
  <si>
    <t>218 PRBLUX/S HF светильник</t>
  </si>
  <si>
    <t>15223610</t>
  </si>
  <si>
    <t>236 PRBLUX/S светильник</t>
  </si>
  <si>
    <t>15223641</t>
  </si>
  <si>
    <t>236 PRBLUX/S ES1 светильник</t>
  </si>
  <si>
    <t>15223630</t>
  </si>
  <si>
    <t>236 PRBLUX/S HF светильник</t>
  </si>
  <si>
    <t>15223631</t>
  </si>
  <si>
    <t>236 PRBLUX/S HF ES1 светильник</t>
  </si>
  <si>
    <t>15263610</t>
  </si>
  <si>
    <t>236 PRBLUX/S светильник металлик</t>
  </si>
  <si>
    <t>15241810</t>
  </si>
  <si>
    <t>418 PRBLUX/S светильник</t>
  </si>
  <si>
    <t>15241841</t>
  </si>
  <si>
    <t>418 PRBLUX/S  ES1 светильник</t>
  </si>
  <si>
    <t>15241830</t>
  </si>
  <si>
    <t>418 PRBLUX/S HF светильник</t>
  </si>
  <si>
    <t>15241831</t>
  </si>
  <si>
    <t>418 PRBLUX/S HF ES1 светильник</t>
  </si>
  <si>
    <t>15281830</t>
  </si>
  <si>
    <t>418 PRBLUX/S HF светильник металлик</t>
  </si>
  <si>
    <t>15241860</t>
  </si>
  <si>
    <t>418 PRBLUX/S HFR светильник</t>
  </si>
  <si>
    <t>15281810</t>
  </si>
  <si>
    <t>418 PRBLUX/S светильник металлик</t>
  </si>
  <si>
    <t>15243610</t>
  </si>
  <si>
    <t>436 PRBLUX/S светильник</t>
  </si>
  <si>
    <t>15243630</t>
  </si>
  <si>
    <t>436 PRBLUX/S HF светильник</t>
  </si>
  <si>
    <t>15243660</t>
  </si>
  <si>
    <t>436 PRBLUX/S HFR светильник</t>
  </si>
  <si>
    <t>15012830</t>
  </si>
  <si>
    <t>128 PTF светильник</t>
  </si>
  <si>
    <t>15052830</t>
  </si>
  <si>
    <t>128 PTF светильник металлик</t>
  </si>
  <si>
    <t>15022830</t>
  </si>
  <si>
    <t>228 PTF светильник</t>
  </si>
  <si>
    <t>15022831</t>
  </si>
  <si>
    <t>228 PTF ES1 светильник</t>
  </si>
  <si>
    <t>15062830</t>
  </si>
  <si>
    <t>228 PTF светильник металлик</t>
  </si>
  <si>
    <t>15023530</t>
  </si>
  <si>
    <t>235 PTF светильник</t>
  </si>
  <si>
    <t>15063530</t>
  </si>
  <si>
    <t>235 PTF светильник металлик</t>
  </si>
  <si>
    <t>15041430</t>
  </si>
  <si>
    <t>414 PTF светильник</t>
  </si>
  <si>
    <t>15041443</t>
  </si>
  <si>
    <t>414 PTF ES1 зерк.перф. светильник</t>
  </si>
  <si>
    <t>15041433</t>
  </si>
  <si>
    <t>414 PTF зеркал. перф. светильник</t>
  </si>
  <si>
    <t>15081433</t>
  </si>
  <si>
    <t>414 PTF зеркал. перф. светильник металлик</t>
  </si>
  <si>
    <t>16041430</t>
  </si>
  <si>
    <t>414 PTFS светильник</t>
  </si>
  <si>
    <t>16042830</t>
  </si>
  <si>
    <t>428 PTFS светильник</t>
  </si>
  <si>
    <t>10112830</t>
  </si>
  <si>
    <t>128 SOLO светильник</t>
  </si>
  <si>
    <t>10122830</t>
  </si>
  <si>
    <t>228 SOLO светильник</t>
  </si>
  <si>
    <t>10122860</t>
  </si>
  <si>
    <t>228 SOLO HFR светильник</t>
  </si>
  <si>
    <t>17023610</t>
  </si>
  <si>
    <t>236 TOP светильник</t>
  </si>
  <si>
    <t>17023641</t>
  </si>
  <si>
    <t>236 TOP ES1 светильник</t>
  </si>
  <si>
    <t>17223641</t>
  </si>
  <si>
    <t>236 TOP мат. ES1 светильник</t>
  </si>
  <si>
    <t>17023630</t>
  </si>
  <si>
    <t>236 TOP HF светильник</t>
  </si>
  <si>
    <t>17023642</t>
  </si>
  <si>
    <t>236 TOP HF ES1 светильник</t>
  </si>
  <si>
    <t>17223630</t>
  </si>
  <si>
    <t>236 TOP HF мат. светильник</t>
  </si>
  <si>
    <t>17223610</t>
  </si>
  <si>
    <t>236 TOP мат.светильник</t>
  </si>
  <si>
    <t>17025810</t>
  </si>
  <si>
    <t>258 TOP светильник</t>
  </si>
  <si>
    <t>17025841</t>
  </si>
  <si>
    <t>258 TOP ES1 светильник</t>
  </si>
  <si>
    <t>17025830</t>
  </si>
  <si>
    <t>258 TOP HF светильник</t>
  </si>
  <si>
    <t>17025831</t>
  </si>
  <si>
    <t>258 TOP HF ES1 светильник</t>
  </si>
  <si>
    <t>17225830</t>
  </si>
  <si>
    <t>258 TOP HF мат. светильник</t>
  </si>
  <si>
    <t>17225810</t>
  </si>
  <si>
    <t>258 TOP мат светильник</t>
  </si>
  <si>
    <t>10512830</t>
  </si>
  <si>
    <t>128 VIGO светильник</t>
  </si>
  <si>
    <t>10513530</t>
  </si>
  <si>
    <t>135 VIGO светильник</t>
  </si>
  <si>
    <t>10522830</t>
  </si>
  <si>
    <t>228 VIGO светильник</t>
  </si>
  <si>
    <t>10522860</t>
  </si>
  <si>
    <t>228 VIGO HFR светильник</t>
  </si>
  <si>
    <t>10523530</t>
  </si>
  <si>
    <t>235 VIGO светильник</t>
  </si>
  <si>
    <t>10523560</t>
  </si>
  <si>
    <t>235 VIGO HFR светильник</t>
  </si>
  <si>
    <t>15823610</t>
  </si>
  <si>
    <t>236 WRS/S светильник</t>
  </si>
  <si>
    <t>15823631</t>
  </si>
  <si>
    <t>236 WRS/S HF ES1 светильник</t>
  </si>
  <si>
    <t>15823630</t>
  </si>
  <si>
    <t>236 WRS/S HF светильник</t>
  </si>
  <si>
    <t>15841810</t>
  </si>
  <si>
    <t>418 WRS/S светильник</t>
  </si>
  <si>
    <t>15841841</t>
  </si>
  <si>
    <t>418 WRS/S ES1 светильник</t>
  </si>
  <si>
    <t>15841830</t>
  </si>
  <si>
    <t>418 WRS/S HF светильник</t>
  </si>
  <si>
    <t>15841831</t>
  </si>
  <si>
    <t>418 WRS/S HF ES1 светильник</t>
  </si>
  <si>
    <t>01013</t>
  </si>
  <si>
    <t>Комплект питания</t>
  </si>
  <si>
    <t>01016</t>
  </si>
  <si>
    <t>Комплект подвеса светильников Y-образный</t>
  </si>
  <si>
    <t>01017</t>
  </si>
  <si>
    <t>Комплект подвеса светильников Y-образный (Армст)</t>
  </si>
  <si>
    <t>11255</t>
  </si>
  <si>
    <t>Соединительная пластина TOP</t>
  </si>
  <si>
    <t>Реечные</t>
  </si>
  <si>
    <t>10111830</t>
  </si>
  <si>
    <t>118 AL HF б/реш светильник</t>
  </si>
  <si>
    <t>10111800</t>
  </si>
  <si>
    <t>118 AL б/реш. светильник</t>
  </si>
  <si>
    <t>10113631</t>
  </si>
  <si>
    <t>AL 136 HF ES1 б/реш. светильник</t>
  </si>
  <si>
    <t>10113630</t>
  </si>
  <si>
    <t>136 AL HF б/реш. светильник</t>
  </si>
  <si>
    <t>10113610</t>
  </si>
  <si>
    <t>136 AL б/реш светильник</t>
  </si>
  <si>
    <t>10123641</t>
  </si>
  <si>
    <t>236 AL ES1 б/реш. светильник</t>
  </si>
  <si>
    <t>10123631</t>
  </si>
  <si>
    <t>236 AL HF ES1 б/реш. светильник</t>
  </si>
  <si>
    <t>10123630</t>
  </si>
  <si>
    <t>236 AL HF б/реш. светильник</t>
  </si>
  <si>
    <t>10123610</t>
  </si>
  <si>
    <t>236 AL б/реш светильник</t>
  </si>
  <si>
    <t>10311800</t>
  </si>
  <si>
    <t>118 AL.ARS светильник</t>
  </si>
  <si>
    <t>10311830</t>
  </si>
  <si>
    <t>118 AL.ARS HF светильник</t>
  </si>
  <si>
    <t>10313610</t>
  </si>
  <si>
    <t>136 AL.ARS светильник</t>
  </si>
  <si>
    <t>10313630</t>
  </si>
  <si>
    <t>136 AL.ARS HF светильник</t>
  </si>
  <si>
    <t>16521810</t>
  </si>
  <si>
    <t>218 ALD светильник</t>
  </si>
  <si>
    <t>16521830</t>
  </si>
  <si>
    <t>218 ALD HF светильник</t>
  </si>
  <si>
    <t>16521860</t>
  </si>
  <si>
    <t>218 ALD HFR светильник</t>
  </si>
  <si>
    <t>16523610</t>
  </si>
  <si>
    <t>236 ALD светильник</t>
  </si>
  <si>
    <t>16523641</t>
  </si>
  <si>
    <t>236 ALD ES1  светильник</t>
  </si>
  <si>
    <t>16523630</t>
  </si>
  <si>
    <t>236 ALD HF светильник</t>
  </si>
  <si>
    <t>16523631</t>
  </si>
  <si>
    <t>236 ALD HF ES1 светильник</t>
  </si>
  <si>
    <t>72113610</t>
  </si>
  <si>
    <t>136 ALO (1) светильник</t>
  </si>
  <si>
    <t>72113641</t>
  </si>
  <si>
    <t>136 ALO (1) ES1 светильник</t>
  </si>
  <si>
    <t>72113630</t>
  </si>
  <si>
    <t>136 ALO (1) HF светильник</t>
  </si>
  <si>
    <t>72113631</t>
  </si>
  <si>
    <t>136 ALO (1) HF ES1 светильник</t>
  </si>
  <si>
    <t>72123610</t>
  </si>
  <si>
    <t>236 ALO (1) светильник</t>
  </si>
  <si>
    <t>72123641</t>
  </si>
  <si>
    <t>236 ALO (1) ES1 светильник</t>
  </si>
  <si>
    <t>72123630</t>
  </si>
  <si>
    <t>236 ALO (1) HF светильник</t>
  </si>
  <si>
    <t>71113610</t>
  </si>
  <si>
    <t>136 ALO (2) светильник</t>
  </si>
  <si>
    <t>71113630</t>
  </si>
  <si>
    <t>136 ALO (2) HF светильник</t>
  </si>
  <si>
    <t>71123610</t>
  </si>
  <si>
    <t>236 ALO (2) светильник</t>
  </si>
  <si>
    <t>71123641</t>
  </si>
  <si>
    <t>236 ALO (2) ES1 светильник</t>
  </si>
  <si>
    <t>71123630</t>
  </si>
  <si>
    <t>236 ALO (2)  HF светильник</t>
  </si>
  <si>
    <t>70111800</t>
  </si>
  <si>
    <t>118 ALO светильник</t>
  </si>
  <si>
    <t>70111830</t>
  </si>
  <si>
    <t>118 ALO HF светильник</t>
  </si>
  <si>
    <t>70313610</t>
  </si>
  <si>
    <t>136 ALP светильник</t>
  </si>
  <si>
    <t>00132</t>
  </si>
  <si>
    <t>Решетка 1x36/R белая</t>
  </si>
  <si>
    <t>00136</t>
  </si>
  <si>
    <t>Решетка 1x36/R золото</t>
  </si>
  <si>
    <t>00133</t>
  </si>
  <si>
    <t>Решетка 1x36/R хром</t>
  </si>
  <si>
    <t>00112</t>
  </si>
  <si>
    <t>Решетка 1х18/R белая</t>
  </si>
  <si>
    <t>00116</t>
  </si>
  <si>
    <t>Решетка 1x18/R золото</t>
  </si>
  <si>
    <t>00114</t>
  </si>
  <si>
    <t>Решетка 1x18/R хром</t>
  </si>
  <si>
    <t>Таблетки</t>
  </si>
  <si>
    <t>63613200</t>
  </si>
  <si>
    <t>C 360/132 светильник</t>
  </si>
  <si>
    <t>63221800</t>
  </si>
  <si>
    <t>218 CD светильник</t>
  </si>
  <si>
    <t>63221830</t>
  </si>
  <si>
    <t>218 CD HF светильник</t>
  </si>
  <si>
    <t>62010900</t>
  </si>
  <si>
    <t>K 200/109 светильник</t>
  </si>
  <si>
    <t>62020900</t>
  </si>
  <si>
    <t>K 200/209 светильник</t>
  </si>
  <si>
    <t>63012200</t>
  </si>
  <si>
    <t>K 300 светильник</t>
  </si>
  <si>
    <t>62221800</t>
  </si>
  <si>
    <t>218 KD светильник</t>
  </si>
  <si>
    <t>62221830</t>
  </si>
  <si>
    <t>218 KD HF светильник</t>
  </si>
  <si>
    <t>64216000</t>
  </si>
  <si>
    <t>MD 160 светильник</t>
  </si>
  <si>
    <t>64256000</t>
  </si>
  <si>
    <t>MD 160 светильник серебристый</t>
  </si>
  <si>
    <t>64296000</t>
  </si>
  <si>
    <t>MD 160 светильник черный</t>
  </si>
  <si>
    <t>61211100</t>
  </si>
  <si>
    <t>111 OD светильник</t>
  </si>
  <si>
    <t>60815530</t>
  </si>
  <si>
    <t>RKL 155 светильник</t>
  </si>
  <si>
    <t>60816000</t>
  </si>
  <si>
    <t>RKL 160 светильник</t>
  </si>
  <si>
    <t>60821800</t>
  </si>
  <si>
    <t>218 RKL светильник</t>
  </si>
  <si>
    <t>60821830</t>
  </si>
  <si>
    <t>218 RKL HF светильник</t>
  </si>
  <si>
    <t>60826000</t>
  </si>
  <si>
    <t>RKL 260 светильник</t>
  </si>
  <si>
    <t>61826000</t>
  </si>
  <si>
    <t>RKL 260 светильник новый</t>
  </si>
  <si>
    <t>61836000</t>
  </si>
  <si>
    <t>RKL 360 светильник новый</t>
  </si>
  <si>
    <t>(2) Торговое освещение</t>
  </si>
  <si>
    <t>Cardan&amp;Sanlight</t>
  </si>
  <si>
    <t>40213610</t>
  </si>
  <si>
    <t>136/250 SNC светильник</t>
  </si>
  <si>
    <t>40253610</t>
  </si>
  <si>
    <t>136/250 SNC светильник черный</t>
  </si>
  <si>
    <t>40223530</t>
  </si>
  <si>
    <t>SNC 136/2x35 H HF светильник</t>
  </si>
  <si>
    <t>41223510</t>
  </si>
  <si>
    <t>SNC 136/2x35 H пластик.бокс светильник</t>
  </si>
  <si>
    <t>40227030</t>
  </si>
  <si>
    <t>SNC 136/2x70 H HF светильник</t>
  </si>
  <si>
    <t>41227010</t>
  </si>
  <si>
    <t>SNC 136/2x70 H пластик.бокс светильник</t>
  </si>
  <si>
    <t>40215530</t>
  </si>
  <si>
    <t>155/250 SNC светильник</t>
  </si>
  <si>
    <t>40223532</t>
  </si>
  <si>
    <t>SNC 155/2x35 H HF светильник</t>
  </si>
  <si>
    <t>41223530</t>
  </si>
  <si>
    <t>SNC 155/2x35 H пластик.бокс  светильник</t>
  </si>
  <si>
    <t>40227032</t>
  </si>
  <si>
    <t>SNC 155/2x70 H HF светильник</t>
  </si>
  <si>
    <t>41227030</t>
  </si>
  <si>
    <t>SNC 155/2x70 H пластик.бокс светильник</t>
  </si>
  <si>
    <t>45215000</t>
  </si>
  <si>
    <t>100 SNS светильник</t>
  </si>
  <si>
    <t>45215001</t>
  </si>
  <si>
    <t>100 SNS светильник белый</t>
  </si>
  <si>
    <t>45215002</t>
  </si>
  <si>
    <t>100 SNS светильник черный</t>
  </si>
  <si>
    <t>45217030</t>
  </si>
  <si>
    <t>SNS 1x70 HF (комплект)</t>
  </si>
  <si>
    <t>45257030</t>
  </si>
  <si>
    <t>SNS 1x70 HF (комплект) белый</t>
  </si>
  <si>
    <t>45217002</t>
  </si>
  <si>
    <t>SNS 1x70 с метал. боксом (комплект)</t>
  </si>
  <si>
    <t>45257002</t>
  </si>
  <si>
    <t>SNS 1x70 с метал. боксом (комплект) белый</t>
  </si>
  <si>
    <t>46217002</t>
  </si>
  <si>
    <t>SNS 1x70 с пласт. боксом (комплект)</t>
  </si>
  <si>
    <t>46257002</t>
  </si>
  <si>
    <t>SNS 1x70 с пласт. боксом (комплект) белый</t>
  </si>
  <si>
    <t>45225002</t>
  </si>
  <si>
    <t>SNS 1x70/100 (комплект)</t>
  </si>
  <si>
    <t>45265002</t>
  </si>
  <si>
    <t>SNS 1x70/100 (комплект) белый</t>
  </si>
  <si>
    <t>45225030</t>
  </si>
  <si>
    <t>SNS 1x70/100 HF (комплект)</t>
  </si>
  <si>
    <t>45265030</t>
  </si>
  <si>
    <t>SNS 1x70/100 HF (комплект) белый</t>
  </si>
  <si>
    <t>45225000</t>
  </si>
  <si>
    <t>200 SNS светильник</t>
  </si>
  <si>
    <t>45227052</t>
  </si>
  <si>
    <t>SNS 200 H светильник черный</t>
  </si>
  <si>
    <t>45225001</t>
  </si>
  <si>
    <t>200 SNS светильник белый</t>
  </si>
  <si>
    <t>46223502</t>
  </si>
  <si>
    <t>SNS 2x35 с пласт. боксом (комплект)</t>
  </si>
  <si>
    <t>45227030</t>
  </si>
  <si>
    <t>SNS 2x70 HF (комплект)</t>
  </si>
  <si>
    <t>45227002</t>
  </si>
  <si>
    <t>SNS 2x70 с метал. боксом (комплект)</t>
  </si>
  <si>
    <t>45267002</t>
  </si>
  <si>
    <t>SNS 2x70 с метал. боксом (комплект) белый</t>
  </si>
  <si>
    <t>46227002</t>
  </si>
  <si>
    <t>SNS 2x70 с пласт. боксом (комплект)</t>
  </si>
  <si>
    <t>46267002</t>
  </si>
  <si>
    <t>SNS 2x70 с пласт. боксом (комплект) белый</t>
  </si>
  <si>
    <t>45145002</t>
  </si>
  <si>
    <t>SNS 2x70/200 (комплект)</t>
  </si>
  <si>
    <t>45145030</t>
  </si>
  <si>
    <t>SNS 2x70/200 HF (комплект)</t>
  </si>
  <si>
    <t>45235000</t>
  </si>
  <si>
    <t>300 SNS светильник</t>
  </si>
  <si>
    <t>45235001</t>
  </si>
  <si>
    <t>300 SNS светильник белый</t>
  </si>
  <si>
    <t>45235002</t>
  </si>
  <si>
    <t>SNS 300 черный /с рамкой/ светильник</t>
  </si>
  <si>
    <t>45237030</t>
  </si>
  <si>
    <t>SNS 3x70 HF (комплект)</t>
  </si>
  <si>
    <t>45237002</t>
  </si>
  <si>
    <t>SNS 3x70 с метал. боксом (комплект)</t>
  </si>
  <si>
    <t>45277002</t>
  </si>
  <si>
    <t>SNS 3x70 с метал. боксом (комплект) белый</t>
  </si>
  <si>
    <t>46237002</t>
  </si>
  <si>
    <t>SNS 3x70 с пласт. боксом (комплект)</t>
  </si>
  <si>
    <t>46277002</t>
  </si>
  <si>
    <t>SNS 3x70 с пласт. боксом (комплект) белый</t>
  </si>
  <si>
    <t>45245001</t>
  </si>
  <si>
    <t>400 SNS светильник белый</t>
  </si>
  <si>
    <t>45245000</t>
  </si>
  <si>
    <t>400 SNS светильник</t>
  </si>
  <si>
    <t>45145001</t>
  </si>
  <si>
    <t>400 SNS светильник /квадратный/ белый</t>
  </si>
  <si>
    <t>45145000</t>
  </si>
  <si>
    <t>400 SNS светильник /квадратный/</t>
  </si>
  <si>
    <t>45247030</t>
  </si>
  <si>
    <t>SNS 4x70 HF (комплект)</t>
  </si>
  <si>
    <t>45147030</t>
  </si>
  <si>
    <t>SNS 4x70 HF квадр.(комплект)</t>
  </si>
  <si>
    <t>45147002</t>
  </si>
  <si>
    <t>SNS 4x70 квадр.с метал. боксом (комплект)</t>
  </si>
  <si>
    <t>46147002</t>
  </si>
  <si>
    <t>SNS 4x70 квадр.с пласт. боксом (комплект)</t>
  </si>
  <si>
    <t>45247002</t>
  </si>
  <si>
    <t>SNS 4x70 с метал. боксом (комплект)</t>
  </si>
  <si>
    <t>46247002</t>
  </si>
  <si>
    <t>SNS 4x70 с пласт. боксом (комплект)</t>
  </si>
  <si>
    <t>155105</t>
  </si>
  <si>
    <t>Бокс трансформаторный 105</t>
  </si>
  <si>
    <t>155200</t>
  </si>
  <si>
    <t>Бокс трансформаторный 200</t>
  </si>
  <si>
    <t>DL</t>
  </si>
  <si>
    <t>84221310</t>
  </si>
  <si>
    <t>213 COMBI светильник</t>
  </si>
  <si>
    <t>84221330</t>
  </si>
  <si>
    <t>213 COMBI HF светильник</t>
  </si>
  <si>
    <t>84261330</t>
  </si>
  <si>
    <t>213 COMBI HF светильник металлик</t>
  </si>
  <si>
    <t>84261310</t>
  </si>
  <si>
    <t>213 СOMBI светильник металлик</t>
  </si>
  <si>
    <t>84221810</t>
  </si>
  <si>
    <t>218 COMBI светильник</t>
  </si>
  <si>
    <t>84221830</t>
  </si>
  <si>
    <t>218 COMBI HF светильник</t>
  </si>
  <si>
    <t>84261830</t>
  </si>
  <si>
    <t>218 COMBI HF светильник металлик</t>
  </si>
  <si>
    <t>84221861</t>
  </si>
  <si>
    <t>218 COMBI HFR D светильник</t>
  </si>
  <si>
    <t>84261860</t>
  </si>
  <si>
    <t>218 COMBI HFR светильник металлик</t>
  </si>
  <si>
    <t>84261810</t>
  </si>
  <si>
    <t>218 COMBI светильник металлик</t>
  </si>
  <si>
    <t>84222610</t>
  </si>
  <si>
    <t>226 COMBI светильник</t>
  </si>
  <si>
    <t>84222630</t>
  </si>
  <si>
    <t>226 COMBI HF светильник</t>
  </si>
  <si>
    <t>84262630</t>
  </si>
  <si>
    <t>226 COMBI HF светильник металлик</t>
  </si>
  <si>
    <t>84262610</t>
  </si>
  <si>
    <t>226 COMBI светильник металлик</t>
  </si>
  <si>
    <t>84230010</t>
  </si>
  <si>
    <t>COMBI 2x150 светильник</t>
  </si>
  <si>
    <t>84230030</t>
  </si>
  <si>
    <t>COMBI 2x150 HF светильник</t>
  </si>
  <si>
    <t>84270030</t>
  </si>
  <si>
    <t>COMBI 2x150 HF светильник металлик</t>
  </si>
  <si>
    <t>84270010</t>
  </si>
  <si>
    <t>COMBI 2x150 светильник металлик</t>
  </si>
  <si>
    <t>85230010</t>
  </si>
  <si>
    <t>COMBI 2x150 пластик бокс светильник</t>
  </si>
  <si>
    <t>85270010</t>
  </si>
  <si>
    <t>COMBI 2x150 пластик бокс светильник металлик</t>
  </si>
  <si>
    <t>84223530</t>
  </si>
  <si>
    <t>COMBI 2x35 HF светильник</t>
  </si>
  <si>
    <t>84263530</t>
  </si>
  <si>
    <t>COMBI 2x35 HF светильник металлик</t>
  </si>
  <si>
    <t>85223510</t>
  </si>
  <si>
    <t>COMBI 2x35 пластик. бокс светильник</t>
  </si>
  <si>
    <t>85263510</t>
  </si>
  <si>
    <t>COMBI 2x35 пластик. бокс светильник металлик</t>
  </si>
  <si>
    <t>84227010</t>
  </si>
  <si>
    <t>COMBI 2x70 светильник</t>
  </si>
  <si>
    <t>84227030</t>
  </si>
  <si>
    <t>COMBI 2x70 HF светильник</t>
  </si>
  <si>
    <t>84267030</t>
  </si>
  <si>
    <t>COMBI 2x70 HF светилник металлик</t>
  </si>
  <si>
    <t>84267010</t>
  </si>
  <si>
    <t>COMBI 2x70 светильник металлик</t>
  </si>
  <si>
    <t>85227010</t>
  </si>
  <si>
    <t>COMBI 2x70 пластик. бокс светильник</t>
  </si>
  <si>
    <t>85267010</t>
  </si>
  <si>
    <t>COMBI 2x70 пластик. бокс светильник металлик</t>
  </si>
  <si>
    <t>84405000</t>
  </si>
  <si>
    <t>CS 50 светильник</t>
  </si>
  <si>
    <t>85407010</t>
  </si>
  <si>
    <t>CS 70 светильник</t>
  </si>
  <si>
    <t>85407030</t>
  </si>
  <si>
    <t>CS 70 HF светильник</t>
  </si>
  <si>
    <t>85315010</t>
  </si>
  <si>
    <t>DHR 150 светильник</t>
  </si>
  <si>
    <t>85303510</t>
  </si>
  <si>
    <t>DHR 35 светильник</t>
  </si>
  <si>
    <t>85307010</t>
  </si>
  <si>
    <t>DHR 70 светильник</t>
  </si>
  <si>
    <t>85307030</t>
  </si>
  <si>
    <t>DHR 70 HF светильник</t>
  </si>
  <si>
    <t>85507010</t>
  </si>
  <si>
    <t>DHS 70 светильник</t>
  </si>
  <si>
    <t>85507030</t>
  </si>
  <si>
    <t>DHS 70 HF светильник</t>
  </si>
  <si>
    <t>84615010</t>
  </si>
  <si>
    <t>DLA 150 светильник</t>
  </si>
  <si>
    <t>84607010</t>
  </si>
  <si>
    <t>DLA 70 светильник</t>
  </si>
  <si>
    <t>81211300</t>
  </si>
  <si>
    <t>113 DLC светильник</t>
  </si>
  <si>
    <t>81211330</t>
  </si>
  <si>
    <t>113 DLC HF светильник</t>
  </si>
  <si>
    <t>81211331</t>
  </si>
  <si>
    <t>113 DLC HF ES1 светильник</t>
  </si>
  <si>
    <t>81211360</t>
  </si>
  <si>
    <t>113 DLC HFR светильник</t>
  </si>
  <si>
    <t>81211800</t>
  </si>
  <si>
    <t>118 DLC светильник</t>
  </si>
  <si>
    <t>81211830</t>
  </si>
  <si>
    <t>118 DLC HF светильник</t>
  </si>
  <si>
    <t>81212600</t>
  </si>
  <si>
    <t>126 DLC светильник</t>
  </si>
  <si>
    <t>81212630</t>
  </si>
  <si>
    <t>126 DLC HF светильник</t>
  </si>
  <si>
    <t>81221300</t>
  </si>
  <si>
    <t>213 DLC светильник</t>
  </si>
  <si>
    <t>81221330</t>
  </si>
  <si>
    <t>213 DLC HF светильник</t>
  </si>
  <si>
    <t>81221331</t>
  </si>
  <si>
    <t>213 DLC HF ES1 светильник</t>
  </si>
  <si>
    <t>81221800</t>
  </si>
  <si>
    <t>218 DLC светильник</t>
  </si>
  <si>
    <t>81221830</t>
  </si>
  <si>
    <t>218 DLC HF светильник</t>
  </si>
  <si>
    <t>81221831</t>
  </si>
  <si>
    <t>218 DLC HF ES1 светильник</t>
  </si>
  <si>
    <t>81221860</t>
  </si>
  <si>
    <t>218 DLC HFR светильник</t>
  </si>
  <si>
    <t>81222600</t>
  </si>
  <si>
    <t>226 DLC светильник</t>
  </si>
  <si>
    <t>81222630</t>
  </si>
  <si>
    <t>226 DLC HF светильник</t>
  </si>
  <si>
    <t>81222631</t>
  </si>
  <si>
    <t>226 DLC HF ES1 светильник</t>
  </si>
  <si>
    <t>81222660</t>
  </si>
  <si>
    <t>226 DLC HFR светильник</t>
  </si>
  <si>
    <t>84721831</t>
  </si>
  <si>
    <t>218 DLEF HF ES1 б/стекла светильник</t>
  </si>
  <si>
    <t>84721830</t>
  </si>
  <si>
    <t>218 DLEF HF б/стекла светильник</t>
  </si>
  <si>
    <t>84721810</t>
  </si>
  <si>
    <t>218 DLEF б/стекла светильник</t>
  </si>
  <si>
    <t>84722630</t>
  </si>
  <si>
    <t>226 DLEF HF б/стекла светильник</t>
  </si>
  <si>
    <t>84722660</t>
  </si>
  <si>
    <t>226 DLEF HFR б/стекла светильник</t>
  </si>
  <si>
    <t>84722610</t>
  </si>
  <si>
    <t>226 DLEF б/стекла светильник</t>
  </si>
  <si>
    <t>84811800</t>
  </si>
  <si>
    <t>118 DLES светильник</t>
  </si>
  <si>
    <t>84811830</t>
  </si>
  <si>
    <t>118 DLES HF светильник</t>
  </si>
  <si>
    <t>84812600</t>
  </si>
  <si>
    <t>126 DLES светильник</t>
  </si>
  <si>
    <t>84812630</t>
  </si>
  <si>
    <t>126 DLES HF светильник</t>
  </si>
  <si>
    <t>84821810</t>
  </si>
  <si>
    <t>218 DLES светильник</t>
  </si>
  <si>
    <t>84821830</t>
  </si>
  <si>
    <t>218 DLES HF светильник</t>
  </si>
  <si>
    <t>84821860</t>
  </si>
  <si>
    <t>218 DLES HFR светильник</t>
  </si>
  <si>
    <t>84822610</t>
  </si>
  <si>
    <t>226 DLES светильник</t>
  </si>
  <si>
    <t>84822630</t>
  </si>
  <si>
    <t>226 DLES HF светильник</t>
  </si>
  <si>
    <t>84822660</t>
  </si>
  <si>
    <t>226 DLES HFR светильник</t>
  </si>
  <si>
    <t>82021831</t>
  </si>
  <si>
    <t>218 DLF HF ES1 б/стекла  светильник</t>
  </si>
  <si>
    <t>82021830</t>
  </si>
  <si>
    <t>218 DLF б/стекла HF светильник</t>
  </si>
  <si>
    <t>82021860</t>
  </si>
  <si>
    <t>218 DLF HFR б/стекла светильник</t>
  </si>
  <si>
    <t>82021800</t>
  </si>
  <si>
    <t>218 DLF б/стекла светильник</t>
  </si>
  <si>
    <t>82022631</t>
  </si>
  <si>
    <t>226 DLF HF ES1 б/стекла светильник</t>
  </si>
  <si>
    <t>82022630</t>
  </si>
  <si>
    <t>226 DLF б/стекла HF светильник</t>
  </si>
  <si>
    <t>82062630</t>
  </si>
  <si>
    <t>226 DLF HF б/стекла светильник металлик</t>
  </si>
  <si>
    <t>82062661</t>
  </si>
  <si>
    <t>226 DLF HFD б/стекла светильник металлик</t>
  </si>
  <si>
    <t>82022660</t>
  </si>
  <si>
    <t>226 DLF б/стекла HFR светильник</t>
  </si>
  <si>
    <t>82062660</t>
  </si>
  <si>
    <t>226 DLF HFR б/стекла светильник металлик</t>
  </si>
  <si>
    <t>82022600</t>
  </si>
  <si>
    <t>226 DLF б/стекла светильник</t>
  </si>
  <si>
    <t>81111300</t>
  </si>
  <si>
    <t>113 DLG светильник</t>
  </si>
  <si>
    <t>81111330</t>
  </si>
  <si>
    <t>113 DLG HF светильник</t>
  </si>
  <si>
    <t>81111331</t>
  </si>
  <si>
    <t>113 DLG HF ES1 светильник</t>
  </si>
  <si>
    <t>81151330</t>
  </si>
  <si>
    <t>113 DLG HF мет. светильник</t>
  </si>
  <si>
    <t>81111360</t>
  </si>
  <si>
    <t>113 DLG HFR светильник</t>
  </si>
  <si>
    <t>81151300</t>
  </si>
  <si>
    <t>113 DLG светильник металлик</t>
  </si>
  <si>
    <t>81111800</t>
  </si>
  <si>
    <t>118 DLG светильник</t>
  </si>
  <si>
    <t>81111830</t>
  </si>
  <si>
    <t>118 DLG HF светильник</t>
  </si>
  <si>
    <t>81111831</t>
  </si>
  <si>
    <t>118 DLG HF ES1 светильник</t>
  </si>
  <si>
    <t>81151800</t>
  </si>
  <si>
    <t>118 DLG светильник металлик</t>
  </si>
  <si>
    <t>81112600</t>
  </si>
  <si>
    <t>126 DLG светильник</t>
  </si>
  <si>
    <t>81112630</t>
  </si>
  <si>
    <t>126 DLG HF светильник</t>
  </si>
  <si>
    <t>81112631</t>
  </si>
  <si>
    <t>126 DLG HF ES1 светильник</t>
  </si>
  <si>
    <t>81162631</t>
  </si>
  <si>
    <t>126 DLG HF ES1  светильник металлик</t>
  </si>
  <si>
    <t>81152630</t>
  </si>
  <si>
    <t>126 DLG HF светильник металлик</t>
  </si>
  <si>
    <t>81112660</t>
  </si>
  <si>
    <t>126 DLG HFR светильник</t>
  </si>
  <si>
    <t>81152600</t>
  </si>
  <si>
    <t>126 DLG светильник металлик</t>
  </si>
  <si>
    <t>81113230</t>
  </si>
  <si>
    <t>132 DLG светильник</t>
  </si>
  <si>
    <t>81113260</t>
  </si>
  <si>
    <t>132 DLG HFR светильник</t>
  </si>
  <si>
    <t>81121300</t>
  </si>
  <si>
    <t>213 DLG светильник</t>
  </si>
  <si>
    <t>81121330</t>
  </si>
  <si>
    <t>213 DLG HF светильник</t>
  </si>
  <si>
    <t>81121331</t>
  </si>
  <si>
    <t>213 DLG HF ES1 светильник</t>
  </si>
  <si>
    <t>81161330</t>
  </si>
  <si>
    <t>213 DLG HF светильник металлик</t>
  </si>
  <si>
    <t>81161300</t>
  </si>
  <si>
    <t>213 DLG  светильник металлик</t>
  </si>
  <si>
    <t>81121800</t>
  </si>
  <si>
    <t>218 DLG светильник</t>
  </si>
  <si>
    <t>81121830</t>
  </si>
  <si>
    <t>218 DLG HF светильник</t>
  </si>
  <si>
    <t>81121831</t>
  </si>
  <si>
    <t>218 DLG HF ES1 светильник</t>
  </si>
  <si>
    <t>81161831</t>
  </si>
  <si>
    <t>218 DLG HF ES1 светильник металлик</t>
  </si>
  <si>
    <t>81161830</t>
  </si>
  <si>
    <t>218 DLG HF светильник металлик</t>
  </si>
  <si>
    <t>81121860</t>
  </si>
  <si>
    <t>218 DLG HFR светильник</t>
  </si>
  <si>
    <t>81121861</t>
  </si>
  <si>
    <t>218 DLG HFR ES1 светильник</t>
  </si>
  <si>
    <t>81161860</t>
  </si>
  <si>
    <t>218 DLG  HFR мет. светильник</t>
  </si>
  <si>
    <t>81161800</t>
  </si>
  <si>
    <t>218 DLG светильник металлик</t>
  </si>
  <si>
    <t>81122600</t>
  </si>
  <si>
    <t>226 DLG светильник</t>
  </si>
  <si>
    <t>81122630</t>
  </si>
  <si>
    <t>226 DLG HF светильник</t>
  </si>
  <si>
    <t>81122631</t>
  </si>
  <si>
    <t>226 DLG HF ES1 светильник</t>
  </si>
  <si>
    <t>81162630</t>
  </si>
  <si>
    <t>226 DLG HF светильник металлик</t>
  </si>
  <si>
    <t>81122660</t>
  </si>
  <si>
    <t>226 DLG HFR светильник</t>
  </si>
  <si>
    <t>81162660</t>
  </si>
  <si>
    <t>226 DLG HFR светильник металлик</t>
  </si>
  <si>
    <t>81162600</t>
  </si>
  <si>
    <t>226 DLG светильник металлик</t>
  </si>
  <si>
    <t>81123230</t>
  </si>
  <si>
    <t>232 DLG  светильник</t>
  </si>
  <si>
    <t>81123231</t>
  </si>
  <si>
    <t>232 DLG ES1 светильник</t>
  </si>
  <si>
    <t>81123260</t>
  </si>
  <si>
    <t>232 DLG HFR светильник</t>
  </si>
  <si>
    <t>81163260</t>
  </si>
  <si>
    <t>232 DLG HFR  светильник металлик</t>
  </si>
  <si>
    <t>81163230</t>
  </si>
  <si>
    <t>232 DLG светильник металлик</t>
  </si>
  <si>
    <t>81515010</t>
  </si>
  <si>
    <t>DLH 150 светильник</t>
  </si>
  <si>
    <t>81515030</t>
  </si>
  <si>
    <t>DLH 150 HF светильник</t>
  </si>
  <si>
    <t>82515010</t>
  </si>
  <si>
    <t>DLH 150 пластик бокс светильник</t>
  </si>
  <si>
    <t>81507010</t>
  </si>
  <si>
    <t>DLH 70 светильник</t>
  </si>
  <si>
    <t>81507030</t>
  </si>
  <si>
    <t>DLH 70 HF светильник</t>
  </si>
  <si>
    <t>82507010</t>
  </si>
  <si>
    <t>DLH 70 пластик бокс светильник</t>
  </si>
  <si>
    <t>81821800</t>
  </si>
  <si>
    <t>218 DLK светильник</t>
  </si>
  <si>
    <t>81821830</t>
  </si>
  <si>
    <t>218 DLK HF светильник</t>
  </si>
  <si>
    <t>81821831</t>
  </si>
  <si>
    <t>218 DLK HF ES1 светильник</t>
  </si>
  <si>
    <t>81821860</t>
  </si>
  <si>
    <t>218 DLK HFR светильник</t>
  </si>
  <si>
    <t>81822600</t>
  </si>
  <si>
    <t>226 DLK светильник</t>
  </si>
  <si>
    <t>81822630</t>
  </si>
  <si>
    <t>226 DLK HF светильник</t>
  </si>
  <si>
    <t>81822631</t>
  </si>
  <si>
    <t>226 DLK HF ES1 светильник</t>
  </si>
  <si>
    <t>81822660</t>
  </si>
  <si>
    <t>226 DLK HFR светильник</t>
  </si>
  <si>
    <t>81921800</t>
  </si>
  <si>
    <t>218 DLM светильник</t>
  </si>
  <si>
    <t>81921830</t>
  </si>
  <si>
    <t>218 DLM HF светильник</t>
  </si>
  <si>
    <t>81921831</t>
  </si>
  <si>
    <t>218 DLM HF ES1 светильник</t>
  </si>
  <si>
    <t>81922600</t>
  </si>
  <si>
    <t>226 DLM светильник</t>
  </si>
  <si>
    <t>81922630</t>
  </si>
  <si>
    <t>226 DLM  HF светильник</t>
  </si>
  <si>
    <t>81922631</t>
  </si>
  <si>
    <t>226 DLM HF ES1 светильник</t>
  </si>
  <si>
    <t>81411300</t>
  </si>
  <si>
    <t>113 DLN светильник</t>
  </si>
  <si>
    <t>81411800</t>
  </si>
  <si>
    <t>118 DLN светильник</t>
  </si>
  <si>
    <t>81411830</t>
  </si>
  <si>
    <t>118 DLN HF светильник</t>
  </si>
  <si>
    <t>81416000</t>
  </si>
  <si>
    <t>160 DLN светильник</t>
  </si>
  <si>
    <t>84011800</t>
  </si>
  <si>
    <t>118 DLP светильник</t>
  </si>
  <si>
    <t>84011830</t>
  </si>
  <si>
    <t>118 DLP HF светильник</t>
  </si>
  <si>
    <t>84011860</t>
  </si>
  <si>
    <t>118 DLP HFR светильник</t>
  </si>
  <si>
    <t>84012600</t>
  </si>
  <si>
    <t>126 DLP светильник</t>
  </si>
  <si>
    <t>84012630</t>
  </si>
  <si>
    <t>126 DLP HF светильник</t>
  </si>
  <si>
    <t>84012660</t>
  </si>
  <si>
    <t>126 DLP HFR светильник</t>
  </si>
  <si>
    <t>84013230</t>
  </si>
  <si>
    <t>132 DLP светильник</t>
  </si>
  <si>
    <t>84014230</t>
  </si>
  <si>
    <t>142 DLP светильник</t>
  </si>
  <si>
    <t>84014260</t>
  </si>
  <si>
    <t>142 DLP HFR светильник</t>
  </si>
  <si>
    <t>81715010</t>
  </si>
  <si>
    <t>DLR 150 светильник</t>
  </si>
  <si>
    <t>81715030</t>
  </si>
  <si>
    <t>DLR 150 HF светильник</t>
  </si>
  <si>
    <t>82715010</t>
  </si>
  <si>
    <t>DLR 150 пластик бокс светильник</t>
  </si>
  <si>
    <t>81707010</t>
  </si>
  <si>
    <t>DLR 70 светильник</t>
  </si>
  <si>
    <t>81707030</t>
  </si>
  <si>
    <t>DLR 70 HF светильник</t>
  </si>
  <si>
    <t>81747010</t>
  </si>
  <si>
    <t>DLR 70 светильник металлик</t>
  </si>
  <si>
    <t>82707010</t>
  </si>
  <si>
    <t>DLR 70 пластик. бокс светильник</t>
  </si>
  <si>
    <t>81311300</t>
  </si>
  <si>
    <t>113 DLS светильник</t>
  </si>
  <si>
    <t>81311330</t>
  </si>
  <si>
    <t>113 DLS HF светильник</t>
  </si>
  <si>
    <t>81351330</t>
  </si>
  <si>
    <t>113 DLS HF светильник металлик</t>
  </si>
  <si>
    <t>81351300</t>
  </si>
  <si>
    <t>113 DLS светильник металлик</t>
  </si>
  <si>
    <t>81311800</t>
  </si>
  <si>
    <t>118 DLS светильник</t>
  </si>
  <si>
    <t>80311810</t>
  </si>
  <si>
    <t>118 DLS c мал./отв. светильник</t>
  </si>
  <si>
    <t>81311830</t>
  </si>
  <si>
    <t>118 DLS HF светильник</t>
  </si>
  <si>
    <t>81311831</t>
  </si>
  <si>
    <t>118 DLS HF ES1 светильник</t>
  </si>
  <si>
    <t>81311860</t>
  </si>
  <si>
    <t>118 DLS HFR светильник</t>
  </si>
  <si>
    <t>81351800</t>
  </si>
  <si>
    <t>118 DLS светильник металлик</t>
  </si>
  <si>
    <t>81312600</t>
  </si>
  <si>
    <t>126 DLS светильник</t>
  </si>
  <si>
    <t>81312630</t>
  </si>
  <si>
    <t>126 DLS HF светильник</t>
  </si>
  <si>
    <t>81312631</t>
  </si>
  <si>
    <t>126 DLS HF ES1 светильник</t>
  </si>
  <si>
    <t>81312660</t>
  </si>
  <si>
    <t>126 DLS HFR светильник</t>
  </si>
  <si>
    <t>81352600</t>
  </si>
  <si>
    <t>126 DLS светильник металлик</t>
  </si>
  <si>
    <t>81313230</t>
  </si>
  <si>
    <t>132 DLS светильник</t>
  </si>
  <si>
    <t>81313260</t>
  </si>
  <si>
    <t>132 DLS HFR светильник</t>
  </si>
  <si>
    <t>81321300</t>
  </si>
  <si>
    <t>213 DLS светильник</t>
  </si>
  <si>
    <t>81321330</t>
  </si>
  <si>
    <t>213 DLS HF светильник</t>
  </si>
  <si>
    <t>81361330</t>
  </si>
  <si>
    <t>213 DLS HF светильник металлик</t>
  </si>
  <si>
    <t>81321331</t>
  </si>
  <si>
    <t>213 DLS HF ES1 светильник</t>
  </si>
  <si>
    <t>81321360</t>
  </si>
  <si>
    <t>213  DLS  HFR светильник</t>
  </si>
  <si>
    <t>81361300</t>
  </si>
  <si>
    <t>213 DLS светильник металлик</t>
  </si>
  <si>
    <t>81321800</t>
  </si>
  <si>
    <t>218 DLS светильник</t>
  </si>
  <si>
    <t>81321830</t>
  </si>
  <si>
    <t>218 DLS HF светильник</t>
  </si>
  <si>
    <t>81321831</t>
  </si>
  <si>
    <t>218 DLS HF ES1 светильник</t>
  </si>
  <si>
    <t>81361831</t>
  </si>
  <si>
    <t>218 DLS HF ES1 светильник металлик</t>
  </si>
  <si>
    <t>81361830</t>
  </si>
  <si>
    <t>218 DLS HF светильник металлик</t>
  </si>
  <si>
    <t>81321860</t>
  </si>
  <si>
    <t>218 DLS HFR светильник</t>
  </si>
  <si>
    <t>81361800</t>
  </si>
  <si>
    <t>218 DLS светильник металлик</t>
  </si>
  <si>
    <t>81322600</t>
  </si>
  <si>
    <t>226 DLS светильник</t>
  </si>
  <si>
    <t>81322630</t>
  </si>
  <si>
    <t>226 DLS HF светильник</t>
  </si>
  <si>
    <t>81322631</t>
  </si>
  <si>
    <t>226 DLS HF ES1 светильник</t>
  </si>
  <si>
    <t>81362631</t>
  </si>
  <si>
    <t>226 DLS HF ES1 светильник металлик</t>
  </si>
  <si>
    <t>81362630</t>
  </si>
  <si>
    <t>226 DLS HF  светильник металлик</t>
  </si>
  <si>
    <t>81322660</t>
  </si>
  <si>
    <t>226 DLS HFR светильник</t>
  </si>
  <si>
    <t>81362600</t>
  </si>
  <si>
    <t>226 DLS светильник металлик</t>
  </si>
  <si>
    <t>81323230</t>
  </si>
  <si>
    <t>232 DLS светильник</t>
  </si>
  <si>
    <t>81323231</t>
  </si>
  <si>
    <t>232 DLS ES1 светильник</t>
  </si>
  <si>
    <t>81323260</t>
  </si>
  <si>
    <t>232 DLS HFR светильник</t>
  </si>
  <si>
    <t>81324230</t>
  </si>
  <si>
    <t>242 DLS светильник</t>
  </si>
  <si>
    <t>81324231</t>
  </si>
  <si>
    <t>242 DLS ES1 светильник</t>
  </si>
  <si>
    <t>81324260</t>
  </si>
  <si>
    <t>242 DLS HFR светильник</t>
  </si>
  <si>
    <t>85107030</t>
  </si>
  <si>
    <t>DLU 70  HF светильник</t>
  </si>
  <si>
    <t>82321800</t>
  </si>
  <si>
    <t>218 DLX  светильник</t>
  </si>
  <si>
    <t>82321830</t>
  </si>
  <si>
    <t>218 DLX HF светильник</t>
  </si>
  <si>
    <t>82321860</t>
  </si>
  <si>
    <t>218 DLX HFR светильник</t>
  </si>
  <si>
    <t>81607010</t>
  </si>
  <si>
    <t>DLZ 70 светильник</t>
  </si>
  <si>
    <t>82607010</t>
  </si>
  <si>
    <t>DLZ 70 пластик. бокс светильник</t>
  </si>
  <si>
    <t>81607030</t>
  </si>
  <si>
    <t>DLZ 70 HF светильник</t>
  </si>
  <si>
    <t>45415001</t>
  </si>
  <si>
    <t>RS 50 светильник</t>
  </si>
  <si>
    <t>815150</t>
  </si>
  <si>
    <t>Блок управления MГЛ 150 метал.</t>
  </si>
  <si>
    <t>815070</t>
  </si>
  <si>
    <t>Блок управления MГЛ70 метал.</t>
  </si>
  <si>
    <t>815012</t>
  </si>
  <si>
    <t>Кабель БУ МГЛ 1,2м.</t>
  </si>
  <si>
    <t>82426</t>
  </si>
  <si>
    <t>Комплект стекол /синее и матовое/ 26</t>
  </si>
  <si>
    <t>82218</t>
  </si>
  <si>
    <t>Стекло матовое 18</t>
  </si>
  <si>
    <t>82226</t>
  </si>
  <si>
    <t>Стекло матовое 26</t>
  </si>
  <si>
    <t>82318</t>
  </si>
  <si>
    <t>Стекло матовое с отверстием 18</t>
  </si>
  <si>
    <t>82326</t>
  </si>
  <si>
    <t>Стекло матовое с отверстием 26</t>
  </si>
  <si>
    <t>82018</t>
  </si>
  <si>
    <t>Стекло с отверстием 18</t>
  </si>
  <si>
    <t>82026</t>
  </si>
  <si>
    <t>Стекло с отверстием 26</t>
  </si>
  <si>
    <t>82118</t>
  </si>
  <si>
    <t>Стекло синее с отверстием 18</t>
  </si>
  <si>
    <t>82126</t>
  </si>
  <si>
    <t>Стекло синее с отверстием 26</t>
  </si>
  <si>
    <t>HB малой мощности</t>
  </si>
  <si>
    <t>91610000</t>
  </si>
  <si>
    <t>HBL 100 светильник</t>
  </si>
  <si>
    <t>91610400</t>
  </si>
  <si>
    <t>HBL 100 мат. светильник</t>
  </si>
  <si>
    <t>91510036</t>
  </si>
  <si>
    <t>HBM 100S HF (комплект)</t>
  </si>
  <si>
    <t>91515002</t>
  </si>
  <si>
    <t>HBM 150 (комплект)</t>
  </si>
  <si>
    <t>91515032</t>
  </si>
  <si>
    <t>HBM 150 HF (комплект)</t>
  </si>
  <si>
    <t>91522610</t>
  </si>
  <si>
    <t>HBM 226 (комплект)</t>
  </si>
  <si>
    <t>91522630</t>
  </si>
  <si>
    <t>HBM 226 HF (комплект)</t>
  </si>
  <si>
    <t>91523230</t>
  </si>
  <si>
    <t>HBM 232 (комплект)</t>
  </si>
  <si>
    <t>91507002</t>
  </si>
  <si>
    <t>HBM 70 (комплект)</t>
  </si>
  <si>
    <t>91507032</t>
  </si>
  <si>
    <t>HBM 70 HF (комплект)</t>
  </si>
  <si>
    <t>91410000</t>
  </si>
  <si>
    <t>HBN 100 светильник</t>
  </si>
  <si>
    <t>94022660</t>
  </si>
  <si>
    <t>Корпус HBM 226 HFR</t>
  </si>
  <si>
    <t>94023260</t>
  </si>
  <si>
    <t>Корпус HBM 232 HFR</t>
  </si>
  <si>
    <t>Акцентные</t>
  </si>
  <si>
    <t>97015002</t>
  </si>
  <si>
    <t>DLT 150 пластик. бокс светильник</t>
  </si>
  <si>
    <t>97015003</t>
  </si>
  <si>
    <t>DLT 150 метал. бокс светильник</t>
  </si>
  <si>
    <t>97007002</t>
  </si>
  <si>
    <t>DLT 70 светильник</t>
  </si>
  <si>
    <t>97007003</t>
  </si>
  <si>
    <t>DLT 70 метал. бокс светильник</t>
  </si>
  <si>
    <t>97115002</t>
  </si>
  <si>
    <t>DLV 150 светильник</t>
  </si>
  <si>
    <t>97115030</t>
  </si>
  <si>
    <t>DLV 150 HF светильник</t>
  </si>
  <si>
    <t>97155002</t>
  </si>
  <si>
    <t>DLV 150 белый светильник</t>
  </si>
  <si>
    <t>97107002</t>
  </si>
  <si>
    <t>DLV 70 светильник</t>
  </si>
  <si>
    <t>97147002</t>
  </si>
  <si>
    <t>DLV 70 белый светильник</t>
  </si>
  <si>
    <t>95215002</t>
  </si>
  <si>
    <t>FHA/T 150 светильник</t>
  </si>
  <si>
    <t>95215030</t>
  </si>
  <si>
    <t>FHA/T 150 HF светильник</t>
  </si>
  <si>
    <t>95255030</t>
  </si>
  <si>
    <t>FHA/T 150 HF светильник белый</t>
  </si>
  <si>
    <t>95207002</t>
  </si>
  <si>
    <t>FHA/T 70 светильник</t>
  </si>
  <si>
    <t>95207032</t>
  </si>
  <si>
    <t>FHA/T 70 HF светильник</t>
  </si>
  <si>
    <t>95247030</t>
  </si>
  <si>
    <t>FHA/T 70 HF светильник белый</t>
  </si>
  <si>
    <t>95247002</t>
  </si>
  <si>
    <t>FHA/T 70 светильник белый</t>
  </si>
  <si>
    <t>95315002</t>
  </si>
  <si>
    <t>FHC/T 150 светильник</t>
  </si>
  <si>
    <t>95315030</t>
  </si>
  <si>
    <t>FHC/T 150 HF светильник</t>
  </si>
  <si>
    <t>95307002</t>
  </si>
  <si>
    <t>FHC/T 70 светильник</t>
  </si>
  <si>
    <t>95307030</t>
  </si>
  <si>
    <t>FHC/T 70 HF светильник</t>
  </si>
  <si>
    <t>95747030</t>
  </si>
  <si>
    <t>FHD/T 70 светильник металлик</t>
  </si>
  <si>
    <t>96647002</t>
  </si>
  <si>
    <t>FHK/T 70 светильник</t>
  </si>
  <si>
    <t>96607002</t>
  </si>
  <si>
    <t>FHK/T 70 светильник белый</t>
  </si>
  <si>
    <t>96687002</t>
  </si>
  <si>
    <t>FHK/T 70  светильник черный</t>
  </si>
  <si>
    <t>96547030</t>
  </si>
  <si>
    <t>FHL/T 70 светильник</t>
  </si>
  <si>
    <t>96507030</t>
  </si>
  <si>
    <t>FHL/T 70 светильник белый</t>
  </si>
  <si>
    <t>96587030</t>
  </si>
  <si>
    <t>FHL/T 70 светильник черный</t>
  </si>
  <si>
    <t>95903530</t>
  </si>
  <si>
    <t>FHM/T 35 светильник</t>
  </si>
  <si>
    <t>95907030</t>
  </si>
  <si>
    <t>FHM/T 70 светильник</t>
  </si>
  <si>
    <t>95907030Б</t>
  </si>
  <si>
    <t>FHM/T 70 c боксом L=310 мм. светильник</t>
  </si>
  <si>
    <t>95403502</t>
  </si>
  <si>
    <t>FHO/T 35 светильник</t>
  </si>
  <si>
    <t>95403530</t>
  </si>
  <si>
    <t>FHO/T 35 HF светильник</t>
  </si>
  <si>
    <t>95407002</t>
  </si>
  <si>
    <t>FHO/T 70 светильник</t>
  </si>
  <si>
    <t>95407030</t>
  </si>
  <si>
    <t>FHO/T 70 HF светильник</t>
  </si>
  <si>
    <t>96447002</t>
  </si>
  <si>
    <t>FHR/T 70 светильник</t>
  </si>
  <si>
    <t>96407002</t>
  </si>
  <si>
    <t>FHR/T 70 светильник белый</t>
  </si>
  <si>
    <t>95807030</t>
  </si>
  <si>
    <t>FHS/T 70 светильник</t>
  </si>
  <si>
    <t>96107030</t>
  </si>
  <si>
    <t>FHU/T 70 светильник</t>
  </si>
  <si>
    <t>96007030</t>
  </si>
  <si>
    <t>FHX/T 70 светильник</t>
  </si>
  <si>
    <t>95545000</t>
  </si>
  <si>
    <t>FID/T 50 светильник металлик</t>
  </si>
  <si>
    <t>95505000</t>
  </si>
  <si>
    <t>FID/T 50 светильник белый</t>
  </si>
  <si>
    <t>95105000</t>
  </si>
  <si>
    <t>FIO/T 50 светильник</t>
  </si>
  <si>
    <t>95007500</t>
  </si>
  <si>
    <t>FIP/T 75 светильник</t>
  </si>
  <si>
    <t>95615430</t>
  </si>
  <si>
    <t>FTA/T 154  светильник</t>
  </si>
  <si>
    <t>30013</t>
  </si>
  <si>
    <t>L -cоединение внешнее/5113 1 черн.</t>
  </si>
  <si>
    <t>31013</t>
  </si>
  <si>
    <t>L -cоединение внешнее/5113 2  бел.</t>
  </si>
  <si>
    <t>30063</t>
  </si>
  <si>
    <t>L -cоединение внешнее/XTS-35-1 метал.</t>
  </si>
  <si>
    <t>30023</t>
  </si>
  <si>
    <t>L -cоединение внешнее/XTS-35-2 черная</t>
  </si>
  <si>
    <t>30017</t>
  </si>
  <si>
    <t>L -cоединение поворотное белое/5117 2</t>
  </si>
  <si>
    <t>30016</t>
  </si>
  <si>
    <t>L -cоединение поворотное черное /5117 1</t>
  </si>
  <si>
    <t>30012</t>
  </si>
  <si>
    <t>L -соединение внутреннее/5112</t>
  </si>
  <si>
    <t>31012</t>
  </si>
  <si>
    <t>L -соединение внутреннее/5112 2 бел.</t>
  </si>
  <si>
    <t>30025</t>
  </si>
  <si>
    <t>T -соединение /XTS-39-2</t>
  </si>
  <si>
    <t>31014</t>
  </si>
  <si>
    <t>T -соединение левое белое/5114 2</t>
  </si>
  <si>
    <t>30014</t>
  </si>
  <si>
    <t>T -соединение левое/5114 1</t>
  </si>
  <si>
    <t>31015</t>
  </si>
  <si>
    <t>T -соединение правое белое/5115 2</t>
  </si>
  <si>
    <t>30015</t>
  </si>
  <si>
    <t>T -соединение правое/5115</t>
  </si>
  <si>
    <t>30026</t>
  </si>
  <si>
    <t>X- соединение/5116</t>
  </si>
  <si>
    <t>31021</t>
  </si>
  <si>
    <t>Ввод питания левый белый/5118 2</t>
  </si>
  <si>
    <t>30021</t>
  </si>
  <si>
    <t>Ввод питания левый/5118 1</t>
  </si>
  <si>
    <t>31022</t>
  </si>
  <si>
    <t>Ввод питания правый белый/5119 2</t>
  </si>
  <si>
    <t>30022</t>
  </si>
  <si>
    <t>Ввод питания правый/5119 1</t>
  </si>
  <si>
    <t>30027</t>
  </si>
  <si>
    <t>Колпачок SKB 30-3 белый</t>
  </si>
  <si>
    <t>30031</t>
  </si>
  <si>
    <t>Крышка торцевая TRACK/5121</t>
  </si>
  <si>
    <t>31031</t>
  </si>
  <si>
    <t>Крышка торцевая белая TRACK / 5121 2</t>
  </si>
  <si>
    <t>300011</t>
  </si>
  <si>
    <t>Решетка экранирующая FHA/3311</t>
  </si>
  <si>
    <t>320002</t>
  </si>
  <si>
    <t>Светофильтр FHA зеленый/4903 CG</t>
  </si>
  <si>
    <t>320001</t>
  </si>
  <si>
    <t>Светофильтр FHA красный/4903 CR</t>
  </si>
  <si>
    <t>320003</t>
  </si>
  <si>
    <t>Светофильтр FHA синий/4903 CB</t>
  </si>
  <si>
    <t>300002</t>
  </si>
  <si>
    <t>Светофильтр FIO зеленый/4901 CG</t>
  </si>
  <si>
    <t>300001</t>
  </si>
  <si>
    <t>Светофильтр FIO красный/4901 CR</t>
  </si>
  <si>
    <t>300003</t>
  </si>
  <si>
    <t>Светофильтр FIO синий/4901 CB</t>
  </si>
  <si>
    <t>350002</t>
  </si>
  <si>
    <t>Светофильтр FIP зеленый/4902 CG</t>
  </si>
  <si>
    <t>350001</t>
  </si>
  <si>
    <t>Светофильтр FIP красный/4902 CR</t>
  </si>
  <si>
    <t>350003</t>
  </si>
  <si>
    <t>Светофильтр FIP синий/4902 CB</t>
  </si>
  <si>
    <t>30241</t>
  </si>
  <si>
    <t>Скоба крепления к потолку или подвесу бел.SKB 12-3</t>
  </si>
  <si>
    <t>30043</t>
  </si>
  <si>
    <t>Скоба крепления к потолку или подвесу белая TRACK / 5122 2</t>
  </si>
  <si>
    <t>30141</t>
  </si>
  <si>
    <t>Скоба крепления к потолку или подвесу метал. SKB 12-1</t>
  </si>
  <si>
    <t>30041</t>
  </si>
  <si>
    <t>Скоба крепления к потолку или подвесу метал. TRACK / 5122 3</t>
  </si>
  <si>
    <t>30042</t>
  </si>
  <si>
    <t>Скоба крепления к потолку или подвесу чернаяTRACK / 5122 1</t>
  </si>
  <si>
    <t>30011</t>
  </si>
  <si>
    <t>Соединитель внутренний прямой TRACK/5111</t>
  </si>
  <si>
    <t>31011</t>
  </si>
  <si>
    <t>Соединитель внутренний прямой белый TRACK / 5111 2</t>
  </si>
  <si>
    <t>31111</t>
  </si>
  <si>
    <t>Соединитель внутренний прямой белый XTS/ 21-3</t>
  </si>
  <si>
    <t>30028</t>
  </si>
  <si>
    <t>Тросик SKB 34-1 1,5 м.</t>
  </si>
  <si>
    <t>30029</t>
  </si>
  <si>
    <t>Тросик SKB 34-1/3 м.</t>
  </si>
  <si>
    <t>30030</t>
  </si>
  <si>
    <t>Тросик SKB 34-1/4 м.</t>
  </si>
  <si>
    <t>30032</t>
  </si>
  <si>
    <t>Тросик SKB 34-1/5 м.</t>
  </si>
  <si>
    <t>30033</t>
  </si>
  <si>
    <t>Тросик подвеса шинопровода/9м</t>
  </si>
  <si>
    <t>30181</t>
  </si>
  <si>
    <t>Усилитель стыка  SKB 18-1</t>
  </si>
  <si>
    <t>30001</t>
  </si>
  <si>
    <t>Шинопровод 1м./5101 3</t>
  </si>
  <si>
    <t>31001</t>
  </si>
  <si>
    <t>Шинопровод 1м. белый/5101 2</t>
  </si>
  <si>
    <t>31102</t>
  </si>
  <si>
    <t>Шинопровод 2м белый</t>
  </si>
  <si>
    <t>30002</t>
  </si>
  <si>
    <t>Шинопровод 2м./5103 3</t>
  </si>
  <si>
    <t>31002</t>
  </si>
  <si>
    <t>Шинопровод 2м. белый/5103 2</t>
  </si>
  <si>
    <t>30003</t>
  </si>
  <si>
    <t>Шинопровод 3м./5107 3</t>
  </si>
  <si>
    <t>31003</t>
  </si>
  <si>
    <t>Шинопровод 3м. белый/5107 2</t>
  </si>
  <si>
    <t>300021</t>
  </si>
  <si>
    <t>Шторки экранирующие FHA/3312</t>
  </si>
  <si>
    <t>Кососветы</t>
  </si>
  <si>
    <t>35511510</t>
  </si>
  <si>
    <t>115 ASM светильник</t>
  </si>
  <si>
    <t>35513610</t>
  </si>
  <si>
    <t>136 ASM светильник</t>
  </si>
  <si>
    <t>35513630</t>
  </si>
  <si>
    <t>136  ASM HF светильник</t>
  </si>
  <si>
    <t>35513660</t>
  </si>
  <si>
    <t>136 ASM HFR светильник</t>
  </si>
  <si>
    <t>35513661</t>
  </si>
  <si>
    <t>136 ASM HFR D светильник</t>
  </si>
  <si>
    <t>35513810</t>
  </si>
  <si>
    <t>138 ASM светильник</t>
  </si>
  <si>
    <t>35523610</t>
  </si>
  <si>
    <t>236 ASM  светильник</t>
  </si>
  <si>
    <t>35523630</t>
  </si>
  <si>
    <t>236 ASM 236 HF светильник</t>
  </si>
  <si>
    <t>30411430</t>
  </si>
  <si>
    <t>114 ASM/R светильник</t>
  </si>
  <si>
    <t>30411800</t>
  </si>
  <si>
    <t>118 ASM/R светильник</t>
  </si>
  <si>
    <t>30411830</t>
  </si>
  <si>
    <t>118 ASM/R HF светильник</t>
  </si>
  <si>
    <t>30412830</t>
  </si>
  <si>
    <t>128 ASM/R светильник</t>
  </si>
  <si>
    <t>30413530</t>
  </si>
  <si>
    <t>135 ASM/R светильник</t>
  </si>
  <si>
    <t>30413610</t>
  </si>
  <si>
    <t>136 ASM/R светильник</t>
  </si>
  <si>
    <t>30413641</t>
  </si>
  <si>
    <t>136 ASM/R ES1 светильник</t>
  </si>
  <si>
    <t>30413630</t>
  </si>
  <si>
    <t>136 ASM/R HF светильник</t>
  </si>
  <si>
    <t>30415430</t>
  </si>
  <si>
    <t>154 ASM/R  светильник</t>
  </si>
  <si>
    <t>30415810</t>
  </si>
  <si>
    <t>158 ASM/R светильник</t>
  </si>
  <si>
    <t>30415830</t>
  </si>
  <si>
    <t>158 ASM/R HF светильник</t>
  </si>
  <si>
    <t>35411430</t>
  </si>
  <si>
    <t>114 ASM/S светильник</t>
  </si>
  <si>
    <t>35412830</t>
  </si>
  <si>
    <t>128 ASM/S светильник</t>
  </si>
  <si>
    <t>35413530</t>
  </si>
  <si>
    <t>135 ASM/S светильник</t>
  </si>
  <si>
    <t>35413610</t>
  </si>
  <si>
    <t>136 ASM/S светильник</t>
  </si>
  <si>
    <t>35413641</t>
  </si>
  <si>
    <t>136 ASM/S ES1 светильник</t>
  </si>
  <si>
    <t>35413630</t>
  </si>
  <si>
    <t>136 ASM/S HF светильник</t>
  </si>
  <si>
    <t>35453610</t>
  </si>
  <si>
    <t>136 ASM/S светильник металлик</t>
  </si>
  <si>
    <t>35415430</t>
  </si>
  <si>
    <t>154 ASM/S светильник</t>
  </si>
  <si>
    <t>35415810</t>
  </si>
  <si>
    <t>158 ASM/S светильник</t>
  </si>
  <si>
    <t>35415830</t>
  </si>
  <si>
    <t>158 ASM/S HF светильник</t>
  </si>
  <si>
    <t>35415831</t>
  </si>
  <si>
    <t>158 ASM/S HF ES1 светильник</t>
  </si>
  <si>
    <t>Линейные</t>
  </si>
  <si>
    <t>25315837</t>
  </si>
  <si>
    <t>158 LNB HF корпус /с магистральной проводкой/</t>
  </si>
  <si>
    <t>25315817</t>
  </si>
  <si>
    <t>158 LNB корпус /с магистральной проводкой/</t>
  </si>
  <si>
    <t>25322837</t>
  </si>
  <si>
    <t>228 LNB корпус /с магистральной проводкой/</t>
  </si>
  <si>
    <t>25323537</t>
  </si>
  <si>
    <t>235 LNB корпус /с магистральной проводкой/</t>
  </si>
  <si>
    <t>25323637</t>
  </si>
  <si>
    <t>236 LNB HF корпус /с магистральной проводкой/</t>
  </si>
  <si>
    <t>25323617</t>
  </si>
  <si>
    <t>236 LNB корпус /с магистральной проводкой/</t>
  </si>
  <si>
    <t>26325817</t>
  </si>
  <si>
    <t>258 LNB светильник /с магистральной проводкой, IP23/</t>
  </si>
  <si>
    <t>26325837</t>
  </si>
  <si>
    <t>258 LNB HF светильник /с магистральной проводкой, IP23/</t>
  </si>
  <si>
    <t>25385837</t>
  </si>
  <si>
    <t>258 LNB HF c зеркал. отражателем/с маг.пров, IP23/ светильник</t>
  </si>
  <si>
    <t>25325837</t>
  </si>
  <si>
    <t>258 LNB HF корпус /с магистральной проводкой/</t>
  </si>
  <si>
    <t>25325817</t>
  </si>
  <si>
    <t>258 LNB корпус /с магистральной проводкой/</t>
  </si>
  <si>
    <t>25335837</t>
  </si>
  <si>
    <t>358 LNB HF корпус /с магистральной проводкой /</t>
  </si>
  <si>
    <t>25335817</t>
  </si>
  <si>
    <t>358 LNB корпус /с магистральной проводкой/</t>
  </si>
  <si>
    <t>25013537</t>
  </si>
  <si>
    <t>135 LNK светильник</t>
  </si>
  <si>
    <t>25015837н</t>
  </si>
  <si>
    <t>158 LNK HF светильник нов.</t>
  </si>
  <si>
    <t>25015817H</t>
  </si>
  <si>
    <t>158 LNK светильник нов.</t>
  </si>
  <si>
    <t>25015857</t>
  </si>
  <si>
    <t>158 LNK под RW светильник</t>
  </si>
  <si>
    <t>25023537</t>
  </si>
  <si>
    <t>235 LNK светильник</t>
  </si>
  <si>
    <t>25025817</t>
  </si>
  <si>
    <t>258 LNK светильник</t>
  </si>
  <si>
    <t>25025837н</t>
  </si>
  <si>
    <t>258 LNK HF нов. светильник</t>
  </si>
  <si>
    <t>25025817H</t>
  </si>
  <si>
    <t>258 LNK светильник нов.</t>
  </si>
  <si>
    <t>25213537</t>
  </si>
  <si>
    <t>2x135 LNK светильник</t>
  </si>
  <si>
    <t>25215837н</t>
  </si>
  <si>
    <t>2x158 LNK HF светильник нов.</t>
  </si>
  <si>
    <t>25215877</t>
  </si>
  <si>
    <t>2x158 LNK HF светильник под RW</t>
  </si>
  <si>
    <t>25215817Н</t>
  </si>
  <si>
    <t>2x158 LNK светильник нов.</t>
  </si>
  <si>
    <t>25215857</t>
  </si>
  <si>
    <t>2x158 LNK под RW светильник</t>
  </si>
  <si>
    <t>25223537</t>
  </si>
  <si>
    <t>2х235 LNK светильник</t>
  </si>
  <si>
    <t>25224977</t>
  </si>
  <si>
    <t>2x249 LNK светильник под RW</t>
  </si>
  <si>
    <t>25225817</t>
  </si>
  <si>
    <t>2x258 LNK светильник</t>
  </si>
  <si>
    <t>25225848</t>
  </si>
  <si>
    <t>2x258 LNK ES1 светильник</t>
  </si>
  <si>
    <t>25225837H</t>
  </si>
  <si>
    <t>2x258 LNK HF нов.светильник</t>
  </si>
  <si>
    <t>25225817H</t>
  </si>
  <si>
    <t>2x258 LNK светильник нов.</t>
  </si>
  <si>
    <t>252281</t>
  </si>
  <si>
    <t>RW 28 отражатель для LNB</t>
  </si>
  <si>
    <t>252351</t>
  </si>
  <si>
    <t>RW 35 отражатель для LNB</t>
  </si>
  <si>
    <t>250491</t>
  </si>
  <si>
    <t>RW 35/49 отражатель для LNK</t>
  </si>
  <si>
    <t>252361</t>
  </si>
  <si>
    <t>RW 36 отражатель для LNB</t>
  </si>
  <si>
    <t>251581</t>
  </si>
  <si>
    <t>RW 3x58 отражатель для LNB</t>
  </si>
  <si>
    <t>252581</t>
  </si>
  <si>
    <t>RW 58 отражатель для LNB</t>
  </si>
  <si>
    <t>250581</t>
  </si>
  <si>
    <t>RW 58 отражатель для LNK</t>
  </si>
  <si>
    <t>252362</t>
  </si>
  <si>
    <t>RZ 36 отражатель для LNB</t>
  </si>
  <si>
    <t>251582</t>
  </si>
  <si>
    <t>RZ 3x58 отражатель для LNB</t>
  </si>
  <si>
    <t>251583</t>
  </si>
  <si>
    <t>RZ 3x58 отражатель для LNB под решетку</t>
  </si>
  <si>
    <t>252582</t>
  </si>
  <si>
    <t>RZ 58 отражатель для LNB</t>
  </si>
  <si>
    <t>25007</t>
  </si>
  <si>
    <t>Кабель соединительный с разъемами LNK</t>
  </si>
  <si>
    <t>01015</t>
  </si>
  <si>
    <t>Комплект подвеса светильников прямой</t>
  </si>
  <si>
    <t>01315</t>
  </si>
  <si>
    <t>Комплект подвеса светильников прямой 3м</t>
  </si>
  <si>
    <t>25004</t>
  </si>
  <si>
    <t>Крышка торцевая LNK</t>
  </si>
  <si>
    <t>25005</t>
  </si>
  <si>
    <t>Лента монтажная LNK</t>
  </si>
  <si>
    <t>11736</t>
  </si>
  <si>
    <t>Решетка 258 LNB</t>
  </si>
  <si>
    <t>85741</t>
  </si>
  <si>
    <t>Решетка 358 LNB</t>
  </si>
  <si>
    <t>25002</t>
  </si>
  <si>
    <t>Скоба подвеса ленточного LNK</t>
  </si>
  <si>
    <t>25001</t>
  </si>
  <si>
    <t>Скоба подвеса тросового LNK</t>
  </si>
  <si>
    <t>11253</t>
  </si>
  <si>
    <t>Скоба соединительная LNB 2-х ламп.</t>
  </si>
  <si>
    <t>11252</t>
  </si>
  <si>
    <t>Скоба соединительная LNB 2-х лмп. IP23</t>
  </si>
  <si>
    <t>11256</t>
  </si>
  <si>
    <t>Скоба соединительная LNB 3-х лмп.</t>
  </si>
  <si>
    <t>25003</t>
  </si>
  <si>
    <t>Скоба соединительная LNK</t>
  </si>
  <si>
    <t>25013</t>
  </si>
  <si>
    <t>Скоба соединительная LNK /90 градусов/</t>
  </si>
  <si>
    <t>25013Н</t>
  </si>
  <si>
    <t>Скоба соединительная LNK (90 градусов) нов.</t>
  </si>
  <si>
    <t>25003Н</t>
  </si>
  <si>
    <t>Скоба соединительная LNK нов.</t>
  </si>
  <si>
    <t>11254.</t>
  </si>
  <si>
    <t>Соединительная пластина LNB</t>
  </si>
  <si>
    <t>01011</t>
  </si>
  <si>
    <t>Чашка потолочная (комплект)</t>
  </si>
  <si>
    <t>Модульные</t>
  </si>
  <si>
    <t>13251430</t>
  </si>
  <si>
    <t>114 REGO мет. светильник</t>
  </si>
  <si>
    <t>13211800</t>
  </si>
  <si>
    <t>118 REGO светильник</t>
  </si>
  <si>
    <t>13211830</t>
  </si>
  <si>
    <t>118 REGO HF светильник</t>
  </si>
  <si>
    <t>13211860</t>
  </si>
  <si>
    <t>118 REGO HFR светильник</t>
  </si>
  <si>
    <t>13251800</t>
  </si>
  <si>
    <t>118 REGO светильник металлик</t>
  </si>
  <si>
    <t>13252841</t>
  </si>
  <si>
    <t>128 REGO ES1 светильник металлик</t>
  </si>
  <si>
    <t>13252837</t>
  </si>
  <si>
    <t>128 REGO светильник магистральный металлик</t>
  </si>
  <si>
    <t>13252830</t>
  </si>
  <si>
    <t>128 REGO светильник металлик</t>
  </si>
  <si>
    <t>13213530</t>
  </si>
  <si>
    <t>135 REGO светильник</t>
  </si>
  <si>
    <t>13213560</t>
  </si>
  <si>
    <t>135 REGO HFR светильник</t>
  </si>
  <si>
    <t>13213610</t>
  </si>
  <si>
    <t>136 REGO светильник</t>
  </si>
  <si>
    <t>13213630</t>
  </si>
  <si>
    <t>136 REGO HF светильник</t>
  </si>
  <si>
    <t>13213660</t>
  </si>
  <si>
    <t>136 REGO HFR светильник</t>
  </si>
  <si>
    <t>13253610</t>
  </si>
  <si>
    <t>136 REGO  светильник металлик</t>
  </si>
  <si>
    <t>13215810</t>
  </si>
  <si>
    <t>158 REGO светильник</t>
  </si>
  <si>
    <t>13215830</t>
  </si>
  <si>
    <t>158 REGO HF светильник</t>
  </si>
  <si>
    <t>13215860</t>
  </si>
  <si>
    <t>158 REGO HFR светильник</t>
  </si>
  <si>
    <t>13255810</t>
  </si>
  <si>
    <t>158 REGO светильник металлик</t>
  </si>
  <si>
    <t>13221430</t>
  </si>
  <si>
    <t>214 REGO светильник</t>
  </si>
  <si>
    <t>13221800</t>
  </si>
  <si>
    <t>218 REGO светильник</t>
  </si>
  <si>
    <t>13321800</t>
  </si>
  <si>
    <t>218 REGO светильник /красн. тесьма/</t>
  </si>
  <si>
    <t>13221830</t>
  </si>
  <si>
    <t>218 REGO HF светильник</t>
  </si>
  <si>
    <t>13261830</t>
  </si>
  <si>
    <t>218 REGO HF мет.</t>
  </si>
  <si>
    <t>13221860</t>
  </si>
  <si>
    <t>218 REGO HFR светильник</t>
  </si>
  <si>
    <t>13261800</t>
  </si>
  <si>
    <t>218 REGO светильник металлик</t>
  </si>
  <si>
    <t>13222830</t>
  </si>
  <si>
    <t>228 REGO светильник</t>
  </si>
  <si>
    <t>13262860</t>
  </si>
  <si>
    <t>228 REGO HFR  светильник металлик</t>
  </si>
  <si>
    <t>13262830</t>
  </si>
  <si>
    <t>228 REGO светильник  металлик</t>
  </si>
  <si>
    <t>13223530</t>
  </si>
  <si>
    <t>235 REGO светильник</t>
  </si>
  <si>
    <t>13263547</t>
  </si>
  <si>
    <t>235 REGO ES1 магистральный светильник  металлик</t>
  </si>
  <si>
    <t>13263537</t>
  </si>
  <si>
    <t>235 REGO светильник магистральный металлик</t>
  </si>
  <si>
    <t>13263530</t>
  </si>
  <si>
    <t>235 REGO светильник металлик</t>
  </si>
  <si>
    <t>13223610</t>
  </si>
  <si>
    <t>236 REGO светильник</t>
  </si>
  <si>
    <t>13323610</t>
  </si>
  <si>
    <t>236 REGO светильник/красн. тесьма/</t>
  </si>
  <si>
    <t>13223641</t>
  </si>
  <si>
    <t>236 REGO ES1 светильник</t>
  </si>
  <si>
    <t>13223630</t>
  </si>
  <si>
    <t>236 REGO HF светильник</t>
  </si>
  <si>
    <t>13263630</t>
  </si>
  <si>
    <t>236 REGO HF светильник металлик</t>
  </si>
  <si>
    <t>13623610</t>
  </si>
  <si>
    <t>236 REGO светильник б/тесьмы</t>
  </si>
  <si>
    <t>13263610</t>
  </si>
  <si>
    <t>236 REGO светильник металлик</t>
  </si>
  <si>
    <t>13225430</t>
  </si>
  <si>
    <t>254 REGO светильник</t>
  </si>
  <si>
    <t>13225810</t>
  </si>
  <si>
    <t>258 REGO светильник</t>
  </si>
  <si>
    <t>13325810</t>
  </si>
  <si>
    <t>258 REGO светильник /красн. тесьма/</t>
  </si>
  <si>
    <t>13225830</t>
  </si>
  <si>
    <t>258 REGO HF светильник</t>
  </si>
  <si>
    <t>13225860</t>
  </si>
  <si>
    <t>258 REGO HFR светильник</t>
  </si>
  <si>
    <t>13625810</t>
  </si>
  <si>
    <t>258 REGO светильник б/тесьмы</t>
  </si>
  <si>
    <t>13265810</t>
  </si>
  <si>
    <t>258 REGO светильник металлик</t>
  </si>
  <si>
    <t>132487</t>
  </si>
  <si>
    <t>RG кронштейн</t>
  </si>
  <si>
    <t>132488</t>
  </si>
  <si>
    <t>RG кронштейн  металлик</t>
  </si>
  <si>
    <t>132801</t>
  </si>
  <si>
    <t>RG крышка торцевая</t>
  </si>
  <si>
    <t>132803</t>
  </si>
  <si>
    <t>RG крышка торцевая металлик</t>
  </si>
  <si>
    <t>132802</t>
  </si>
  <si>
    <t>RG крышка торцевая черная</t>
  </si>
  <si>
    <t>132000</t>
  </si>
  <si>
    <t>RG профиль белый</t>
  </si>
  <si>
    <t>132001</t>
  </si>
  <si>
    <t>RG профиль белый 1м.</t>
  </si>
  <si>
    <t>132022</t>
  </si>
  <si>
    <t>RG профиль металлик 0.5 м.</t>
  </si>
  <si>
    <t>132021</t>
  </si>
  <si>
    <t>RG профиль металлик1 м.</t>
  </si>
  <si>
    <t>132418</t>
  </si>
  <si>
    <t>RG рассеиватель поликарбонат 18</t>
  </si>
  <si>
    <t>132436</t>
  </si>
  <si>
    <t>RG рассеиватель поликарбонат 36</t>
  </si>
  <si>
    <t>132458</t>
  </si>
  <si>
    <t>RG рассеиватель поликарбонат 58</t>
  </si>
  <si>
    <t>132201</t>
  </si>
  <si>
    <t>RG решетка белая поликарбонат</t>
  </si>
  <si>
    <t>132203</t>
  </si>
  <si>
    <t>RG решетка металлизированная</t>
  </si>
  <si>
    <t>132651</t>
  </si>
  <si>
    <t>RG соединитель L 135 белый</t>
  </si>
  <si>
    <t>132601</t>
  </si>
  <si>
    <t>RG соединитель L белый</t>
  </si>
  <si>
    <t>132621</t>
  </si>
  <si>
    <t>RG соединитель L металлик</t>
  </si>
  <si>
    <t>132603</t>
  </si>
  <si>
    <t>RG соединитель T белый</t>
  </si>
  <si>
    <t>132623</t>
  </si>
  <si>
    <t>RG соединитель T металлик</t>
  </si>
  <si>
    <t>132605</t>
  </si>
  <si>
    <t>RG соединитель X белый</t>
  </si>
  <si>
    <t>132625</t>
  </si>
  <si>
    <t>RG соединитель X металлик</t>
  </si>
  <si>
    <t>13011800</t>
  </si>
  <si>
    <t>118 RING светильник</t>
  </si>
  <si>
    <t>13011830</t>
  </si>
  <si>
    <t>118 RING HF светильник</t>
  </si>
  <si>
    <t>13051830</t>
  </si>
  <si>
    <t>118 RING HF светильник металлик</t>
  </si>
  <si>
    <t>13051800</t>
  </si>
  <si>
    <t>118 RING светильник металлик</t>
  </si>
  <si>
    <t>13013610</t>
  </si>
  <si>
    <t>136 RING светильник</t>
  </si>
  <si>
    <t>13013630</t>
  </si>
  <si>
    <t>136 RING HF светильник</t>
  </si>
  <si>
    <t>13053630</t>
  </si>
  <si>
    <t>136 RING HF светильник металлик</t>
  </si>
  <si>
    <t>13053610</t>
  </si>
  <si>
    <t>136 RING мет. светильник</t>
  </si>
  <si>
    <t>13015810</t>
  </si>
  <si>
    <t>158 RING светильник</t>
  </si>
  <si>
    <t>13015830</t>
  </si>
  <si>
    <t>158 RING HF светильник</t>
  </si>
  <si>
    <t>13055830</t>
  </si>
  <si>
    <t>158 RING HF светильник металлик</t>
  </si>
  <si>
    <t>13015854</t>
  </si>
  <si>
    <t>158 RING б/д /под HF/ светильник</t>
  </si>
  <si>
    <t>13055810</t>
  </si>
  <si>
    <t>158 RING светильник металлик</t>
  </si>
  <si>
    <t>13411800</t>
  </si>
  <si>
    <t>118 RIVAL светильник</t>
  </si>
  <si>
    <t>13811800</t>
  </si>
  <si>
    <t>118 RIVAL светильник б/тесьмы</t>
  </si>
  <si>
    <t>13411830</t>
  </si>
  <si>
    <t>118 RIVAL HF светильник</t>
  </si>
  <si>
    <t>13451830</t>
  </si>
  <si>
    <t>118 RIVAL HF светильник металлик</t>
  </si>
  <si>
    <t>13451800</t>
  </si>
  <si>
    <t>118 RIVAL светильник металлик</t>
  </si>
  <si>
    <t>13413610</t>
  </si>
  <si>
    <t>136 RIVAL светильник</t>
  </si>
  <si>
    <t>13813610</t>
  </si>
  <si>
    <t>136 RIVAL светильник б/тесьмы</t>
  </si>
  <si>
    <t>13413630</t>
  </si>
  <si>
    <t>136 RIVAL HF светильник</t>
  </si>
  <si>
    <t>13453610</t>
  </si>
  <si>
    <t>136 RIVAL светильник металлик</t>
  </si>
  <si>
    <t>13518610</t>
  </si>
  <si>
    <t>136 RIVAL  оранж./красн.тесьма/ светильник</t>
  </si>
  <si>
    <t>13415810</t>
  </si>
  <si>
    <t>158 RIVAL светильник</t>
  </si>
  <si>
    <t>13415830</t>
  </si>
  <si>
    <t>158 RIVAL HF светильник</t>
  </si>
  <si>
    <t>13815810</t>
  </si>
  <si>
    <t>158 RIVAL светильник б/тесьмы</t>
  </si>
  <si>
    <t>13455810</t>
  </si>
  <si>
    <t>158 RIVAL светильник металлик</t>
  </si>
  <si>
    <t>13421800</t>
  </si>
  <si>
    <t>218 RIVAL светильник</t>
  </si>
  <si>
    <t>13821800</t>
  </si>
  <si>
    <t>218 RIVAL светильник б/тесьмы</t>
  </si>
  <si>
    <t>13521800</t>
  </si>
  <si>
    <t>218 RIVAL светильник /красная тесьма</t>
  </si>
  <si>
    <t>13421830</t>
  </si>
  <si>
    <t>218 RIVAL HF светильник</t>
  </si>
  <si>
    <t>13461830</t>
  </si>
  <si>
    <t>218 RIVAL HF светильник металлик</t>
  </si>
  <si>
    <t>13461800</t>
  </si>
  <si>
    <t>218 RIVAL светильник металлик</t>
  </si>
  <si>
    <t>13423610</t>
  </si>
  <si>
    <t>236 RIVAL светильник</t>
  </si>
  <si>
    <t>13823610</t>
  </si>
  <si>
    <t>236 RIVAL светильник б/тесьмы</t>
  </si>
  <si>
    <t>13523610</t>
  </si>
  <si>
    <t>236 RIVAL светильник/красная тесьма</t>
  </si>
  <si>
    <t>13423630</t>
  </si>
  <si>
    <t>236 RIVAL HF светильник</t>
  </si>
  <si>
    <t>13463630</t>
  </si>
  <si>
    <t>236 RIVAL HF светильник металлик</t>
  </si>
  <si>
    <t>13463610</t>
  </si>
  <si>
    <t>236 RIVAL светильник металлик</t>
  </si>
  <si>
    <t>13563610</t>
  </si>
  <si>
    <t>236 RIVAL мет./красн.тесьма/ светильник</t>
  </si>
  <si>
    <t>13425810</t>
  </si>
  <si>
    <t>258 RIVAL светильник</t>
  </si>
  <si>
    <t>13825810</t>
  </si>
  <si>
    <t>258 RIVAL светильник б/тесьмы</t>
  </si>
  <si>
    <t>13525810</t>
  </si>
  <si>
    <t>258 RIVAL светильник/красная тесьма</t>
  </si>
  <si>
    <t>13425830</t>
  </si>
  <si>
    <t>258 RIVAL HF светильник</t>
  </si>
  <si>
    <t>13465830</t>
  </si>
  <si>
    <t>258 RIVAL HF светильник металлик</t>
  </si>
  <si>
    <t>13465810</t>
  </si>
  <si>
    <t>258 RIVAL светильник металлик</t>
  </si>
  <si>
    <t>130801</t>
  </si>
  <si>
    <t>RN крышка торцевая</t>
  </si>
  <si>
    <t>130803</t>
  </si>
  <si>
    <t>RN крышка торцевая металлик</t>
  </si>
  <si>
    <t>130802</t>
  </si>
  <si>
    <t>RN крышка торцевая черная</t>
  </si>
  <si>
    <t>130000</t>
  </si>
  <si>
    <t>RN профиль белый</t>
  </si>
  <si>
    <t>130001</t>
  </si>
  <si>
    <t>RN профиль белый 1 м.</t>
  </si>
  <si>
    <t>130021</t>
  </si>
  <si>
    <t>RN профиль металлик 1 м.</t>
  </si>
  <si>
    <t>130201</t>
  </si>
  <si>
    <t>RN решетка белая поликарбонат</t>
  </si>
  <si>
    <t>130203</t>
  </si>
  <si>
    <t>RN решетка металлизированная</t>
  </si>
  <si>
    <t>130601</t>
  </si>
  <si>
    <t>RN соединитель L белый</t>
  </si>
  <si>
    <t>130621</t>
  </si>
  <si>
    <t>RN соединитель L металлик</t>
  </si>
  <si>
    <t>130603</t>
  </si>
  <si>
    <t>RN соединитель T белый</t>
  </si>
  <si>
    <t>130623</t>
  </si>
  <si>
    <t>RN соединитель T металлик</t>
  </si>
  <si>
    <t>130605</t>
  </si>
  <si>
    <t>RN соединитель X белый</t>
  </si>
  <si>
    <t>130625</t>
  </si>
  <si>
    <t>RN соединитель X металлик</t>
  </si>
  <si>
    <t>134801</t>
  </si>
  <si>
    <t>RV крышка торцевая</t>
  </si>
  <si>
    <t>134803</t>
  </si>
  <si>
    <t>RV крышка торцевая металлик</t>
  </si>
  <si>
    <t>134802</t>
  </si>
  <si>
    <t>RV крышка торцевая черная</t>
  </si>
  <si>
    <t>134000</t>
  </si>
  <si>
    <t>RV профиль белый</t>
  </si>
  <si>
    <t>134002</t>
  </si>
  <si>
    <t>RV профиль белый 0,5м.</t>
  </si>
  <si>
    <t>134001</t>
  </si>
  <si>
    <t>RV профиль белый 1м.</t>
  </si>
  <si>
    <t>138001</t>
  </si>
  <si>
    <t>RV профиль белый б/тесьмы 1м.</t>
  </si>
  <si>
    <t>134021</t>
  </si>
  <si>
    <t>RV профиль металлик 1м.</t>
  </si>
  <si>
    <t>134418</t>
  </si>
  <si>
    <t>RV рассеиватель поликарбонат 18</t>
  </si>
  <si>
    <t>134436</t>
  </si>
  <si>
    <t>RV рассеиватель поликарбонат 36</t>
  </si>
  <si>
    <t>134458</t>
  </si>
  <si>
    <t>RV рассеиватель поликарбонат 58</t>
  </si>
  <si>
    <t>134203</t>
  </si>
  <si>
    <t>RV решетка  металлизированная</t>
  </si>
  <si>
    <t>134201</t>
  </si>
  <si>
    <t>RV решетка белая поликарбонат</t>
  </si>
  <si>
    <t>134651</t>
  </si>
  <si>
    <t>RV соединитель L 135 белый</t>
  </si>
  <si>
    <t>134671</t>
  </si>
  <si>
    <t>RV соединитель L 135 металлик</t>
  </si>
  <si>
    <t>134601</t>
  </si>
  <si>
    <t>RV соединитель L белый</t>
  </si>
  <si>
    <t>134602</t>
  </si>
  <si>
    <t>RV соединитель L белый б/тесьмы</t>
  </si>
  <si>
    <t>134621</t>
  </si>
  <si>
    <t>RV соединитель L металлик</t>
  </si>
  <si>
    <t>134603</t>
  </si>
  <si>
    <t>RV соединитель T белый</t>
  </si>
  <si>
    <t>134623</t>
  </si>
  <si>
    <t>RV соединитель T металлик</t>
  </si>
  <si>
    <t>134605</t>
  </si>
  <si>
    <t>RV соединитель X белый</t>
  </si>
  <si>
    <t>134625</t>
  </si>
  <si>
    <t>RV соединитель X металлик</t>
  </si>
  <si>
    <t>13222</t>
  </si>
  <si>
    <t>Вставка пластиковая зеленая</t>
  </si>
  <si>
    <t>SS9000100</t>
  </si>
  <si>
    <t>Вставка пластиковая красная</t>
  </si>
  <si>
    <t>SS9000200</t>
  </si>
  <si>
    <t>Вставка пластиковая серая</t>
  </si>
  <si>
    <t>13220</t>
  </si>
  <si>
    <t>Вставка пластиковая синяя</t>
  </si>
  <si>
    <t>13251</t>
  </si>
  <si>
    <t>Крепежная планка HELIO</t>
  </si>
  <si>
    <t>13201</t>
  </si>
  <si>
    <t>Подвес модульный</t>
  </si>
  <si>
    <t>13203</t>
  </si>
  <si>
    <t>Подвес модульный 3м.</t>
  </si>
  <si>
    <t>13205</t>
  </si>
  <si>
    <t>Подвес модульный 5м.</t>
  </si>
  <si>
    <t>(3) Промышленное освещение</t>
  </si>
  <si>
    <t>ALS</t>
  </si>
  <si>
    <t>70611430</t>
  </si>
  <si>
    <t>114 ALS.OPL  светильник</t>
  </si>
  <si>
    <t>70611800</t>
  </si>
  <si>
    <t>118 ALS.OPL светильник</t>
  </si>
  <si>
    <t>70611830</t>
  </si>
  <si>
    <t>118 ALS.OPL HF светильник</t>
  </si>
  <si>
    <t>70612830</t>
  </si>
  <si>
    <t>128 ALS.OPL светильник</t>
  </si>
  <si>
    <t>70612831</t>
  </si>
  <si>
    <t>128 ALS.OPL ES1 светильник</t>
  </si>
  <si>
    <t>70613530</t>
  </si>
  <si>
    <t>135 ALS.OPL светильник</t>
  </si>
  <si>
    <t>70613531</t>
  </si>
  <si>
    <t>135 ALS.OPL ES1  светильник</t>
  </si>
  <si>
    <t>70613610</t>
  </si>
  <si>
    <t>136 ALS.OPL светильник</t>
  </si>
  <si>
    <t>70613610R</t>
  </si>
  <si>
    <t>136 ALS.OPL /R/ светильник</t>
  </si>
  <si>
    <t>70613630</t>
  </si>
  <si>
    <t>136 ALS.OPL HF светильник</t>
  </si>
  <si>
    <t>70613630R</t>
  </si>
  <si>
    <t>136 ALS.OPL HF /R/  светильник</t>
  </si>
  <si>
    <t>70615810</t>
  </si>
  <si>
    <t>158 ALS.OPL светильник</t>
  </si>
  <si>
    <t>70615830</t>
  </si>
  <si>
    <t>158 ALS.OPL HF светильник</t>
  </si>
  <si>
    <t>70621800</t>
  </si>
  <si>
    <t>218 ALS.OPL светильник</t>
  </si>
  <si>
    <t>70621830</t>
  </si>
  <si>
    <t>218 ALS.OPL HF светильник</t>
  </si>
  <si>
    <t>70623530</t>
  </si>
  <si>
    <t>235 ALS.OPL светильник</t>
  </si>
  <si>
    <t>70623531</t>
  </si>
  <si>
    <t>235 ALS.OPL ES1 светильник</t>
  </si>
  <si>
    <t>70623610</t>
  </si>
  <si>
    <t>236 ALS.OPL светильник</t>
  </si>
  <si>
    <t>70623630</t>
  </si>
  <si>
    <t>236 ALS.OPL HF светильник</t>
  </si>
  <si>
    <t>70623631</t>
  </si>
  <si>
    <t>236 ALS.OPL HF ES1 светильник</t>
  </si>
  <si>
    <t>70623660</t>
  </si>
  <si>
    <t>236 ALS.OPL HFR светильник</t>
  </si>
  <si>
    <t>70625810</t>
  </si>
  <si>
    <t>258 ALS.OPL светильник</t>
  </si>
  <si>
    <t>70625810R</t>
  </si>
  <si>
    <t>258 ALS.OPL /R/ светильник</t>
  </si>
  <si>
    <t>70625830</t>
  </si>
  <si>
    <t>258 ALS.OPL HF светильник</t>
  </si>
  <si>
    <t>70625830R</t>
  </si>
  <si>
    <t>258 ALS.OPL HF /R/ светильник</t>
  </si>
  <si>
    <t>70625831</t>
  </si>
  <si>
    <t>258 ALS.OPL HF ES1 cветильник</t>
  </si>
  <si>
    <t>70641810</t>
  </si>
  <si>
    <t>418 ALS.OPL светильник</t>
  </si>
  <si>
    <t>70641810R</t>
  </si>
  <si>
    <t>418 ALS.OPL /R/ светильник</t>
  </si>
  <si>
    <t>70641830</t>
  </si>
  <si>
    <t>418 ALS.OPL HF светильник</t>
  </si>
  <si>
    <t>70641830R</t>
  </si>
  <si>
    <t>418 ALS.OPL HF/R/ светильник</t>
  </si>
  <si>
    <t>70811800</t>
  </si>
  <si>
    <t>118 ALS.PRS светильник</t>
  </si>
  <si>
    <t>70811830</t>
  </si>
  <si>
    <t>118 ALS.PRS HF светильник</t>
  </si>
  <si>
    <t>70813610</t>
  </si>
  <si>
    <t>136 ALS.PRS светильник</t>
  </si>
  <si>
    <t>70813630</t>
  </si>
  <si>
    <t>136 ALS.PRS HF светильник</t>
  </si>
  <si>
    <t>70815810</t>
  </si>
  <si>
    <t>158 ALS.PRS светильник</t>
  </si>
  <si>
    <t>70823610</t>
  </si>
  <si>
    <t>236 ALS.PRS светильник</t>
  </si>
  <si>
    <t>70823630</t>
  </si>
  <si>
    <t>236 ALS.PRS HF светильник</t>
  </si>
  <si>
    <t>71823630</t>
  </si>
  <si>
    <t>236 ALS.PRS HF светильник новый</t>
  </si>
  <si>
    <t>71823610</t>
  </si>
  <si>
    <t>236 ALS.PRS светильник новый</t>
  </si>
  <si>
    <t>70825810</t>
  </si>
  <si>
    <t>258 ALS.PRS светильник</t>
  </si>
  <si>
    <t>70825841</t>
  </si>
  <si>
    <t>258 ALS.PRS ES1 светильник</t>
  </si>
  <si>
    <t>70825830</t>
  </si>
  <si>
    <t>258 ALS.PRS HF светильник</t>
  </si>
  <si>
    <t>70841810</t>
  </si>
  <si>
    <t>418 ALS.PRS светильник</t>
  </si>
  <si>
    <t>70841830</t>
  </si>
  <si>
    <t>418 ALS.PRS HF светильник</t>
  </si>
  <si>
    <t>ARCTIC</t>
  </si>
  <si>
    <t>63111810</t>
  </si>
  <si>
    <t>118 ARCTIC (PC/SMC) светильник</t>
  </si>
  <si>
    <t>63111830</t>
  </si>
  <si>
    <t>118 ARCTIC (PC/SMC) HF светильник</t>
  </si>
  <si>
    <t>60111810</t>
  </si>
  <si>
    <t>118 ARCTIC (SAN/SMC) светильник</t>
  </si>
  <si>
    <t>61111810</t>
  </si>
  <si>
    <t>118 ARCTIC (SAN/SMC) c метал. клипс светильник</t>
  </si>
  <si>
    <t>60111830</t>
  </si>
  <si>
    <t>118 ARCTIC (SAN/SMC) HF светильник</t>
  </si>
  <si>
    <t>63112830</t>
  </si>
  <si>
    <t>128 ARCTIC (PC/SMC) светильник</t>
  </si>
  <si>
    <t>60112830</t>
  </si>
  <si>
    <t>128 ARCTIC (SAN/SMC) светильник</t>
  </si>
  <si>
    <t>63113530</t>
  </si>
  <si>
    <t>135 ARCTIC (PC/SMC) светильник</t>
  </si>
  <si>
    <t>63113610</t>
  </si>
  <si>
    <t>136 ARCTIC (PC/SMC) светильник</t>
  </si>
  <si>
    <t>63113630</t>
  </si>
  <si>
    <t>136 ARCTIC (PC/SMC) HF светильник</t>
  </si>
  <si>
    <t>63113631</t>
  </si>
  <si>
    <t>136 ARCTIC (PC/SMC) HF ES1 светильник</t>
  </si>
  <si>
    <t>60113610</t>
  </si>
  <si>
    <t>136 ARCTIC светильник</t>
  </si>
  <si>
    <t>60113641</t>
  </si>
  <si>
    <t>136 ARCTIC (SAN/SMC) ES1 светильник</t>
  </si>
  <si>
    <t>60113630</t>
  </si>
  <si>
    <t>136 ARCTIC HF светильник</t>
  </si>
  <si>
    <t>63115430</t>
  </si>
  <si>
    <t>154 ARCTIC (PC/SMC) светильник</t>
  </si>
  <si>
    <t>63115431</t>
  </si>
  <si>
    <t>154 ARCTIC (PC/SMC) ES1 светильник</t>
  </si>
  <si>
    <t>63115810</t>
  </si>
  <si>
    <t>158 ARCTIC (PC/SMC) светильник</t>
  </si>
  <si>
    <t>63115830</t>
  </si>
  <si>
    <t>158 ARCTIC (PC/SMC) HF светильник</t>
  </si>
  <si>
    <t>64115830</t>
  </si>
  <si>
    <t>158 ARCTIC (PC/SMC) HF с метал. клипс светильник</t>
  </si>
  <si>
    <t>64115810</t>
  </si>
  <si>
    <t>158 ARCTIC (PC/SMC) с метал. клипс светильник</t>
  </si>
  <si>
    <t>60115810</t>
  </si>
  <si>
    <t>158 ARCTIC светильник</t>
  </si>
  <si>
    <t>60115841</t>
  </si>
  <si>
    <t>158 ARCTIC (SAN/SMC) ES1 светильник</t>
  </si>
  <si>
    <t>60115830</t>
  </si>
  <si>
    <t>158 ARCTIC HF светильник</t>
  </si>
  <si>
    <t>61115830</t>
  </si>
  <si>
    <t>158 ARCTIC (SAN/SMC) HF с метал. клипс. светильник</t>
  </si>
  <si>
    <t>63121810</t>
  </si>
  <si>
    <t>218 ARCTIC  (PC/SMC) светильник</t>
  </si>
  <si>
    <t>60121810</t>
  </si>
  <si>
    <t>218 ARCTIC светильник</t>
  </si>
  <si>
    <t>61121810</t>
  </si>
  <si>
    <t>218 ARCTIC (SAN/SMC) c метал. клипс светильник</t>
  </si>
  <si>
    <t>60121841</t>
  </si>
  <si>
    <t>218 ARCTIC ES1 светильник</t>
  </si>
  <si>
    <t>60121830</t>
  </si>
  <si>
    <t>218 ARCTIC HF светильник</t>
  </si>
  <si>
    <t>60121831</t>
  </si>
  <si>
    <t>218 ARCTIC (SAN/SMC) HF ES1 светильник</t>
  </si>
  <si>
    <t>63122830</t>
  </si>
  <si>
    <t>228 ARCTIC (PC/SMC) светильник</t>
  </si>
  <si>
    <t>63123530</t>
  </si>
  <si>
    <t>235 ARCTIC (PC/SMC) светильник</t>
  </si>
  <si>
    <t>63123610</t>
  </si>
  <si>
    <t>236 ARCTIC (PC/SMC) светильник</t>
  </si>
  <si>
    <t>63123630</t>
  </si>
  <si>
    <t>236 ARCTIC (PC/SMC) HF cветильник</t>
  </si>
  <si>
    <t>64123630</t>
  </si>
  <si>
    <t>236 ARCTIC (PC/SMC) HF с метал. клипс светильник</t>
  </si>
  <si>
    <t>63123660</t>
  </si>
  <si>
    <t>236 ARCTIC(PC/SMC) HFR cветильник</t>
  </si>
  <si>
    <t>64123610</t>
  </si>
  <si>
    <t>236 ARCTIC (PC/SMC) с метал. клипс</t>
  </si>
  <si>
    <t>60123610</t>
  </si>
  <si>
    <t>236 ARCTIC /2/ светильник</t>
  </si>
  <si>
    <t>60123641</t>
  </si>
  <si>
    <t>236 ARCTIC /2/ ES1 светильник</t>
  </si>
  <si>
    <t>60123630</t>
  </si>
  <si>
    <t>236 ARCTIC /2/ HF светильник</t>
  </si>
  <si>
    <t>60123631</t>
  </si>
  <si>
    <t>236 ARCTIC /2/ HF ES1 светильник</t>
  </si>
  <si>
    <t>61123632</t>
  </si>
  <si>
    <t>236 ARCTIC SAN/SMC) HF с метал. клипс.</t>
  </si>
  <si>
    <t>61123612</t>
  </si>
  <si>
    <t>236 ARCTIC (SAN/SMC) с метал. клипс. светильник</t>
  </si>
  <si>
    <t>63124930</t>
  </si>
  <si>
    <t>249 ARCTIC (PC/SMC) светильник</t>
  </si>
  <si>
    <t>60124930</t>
  </si>
  <si>
    <t>249 ARCTIC (SAN/SMC) светильник</t>
  </si>
  <si>
    <t>63125430</t>
  </si>
  <si>
    <t>254 ARCTIC (PC/SMC) светильник</t>
  </si>
  <si>
    <t>63125431</t>
  </si>
  <si>
    <t>254 ARCTIC (PC/SMC) ES1 светильник</t>
  </si>
  <si>
    <t>64125430</t>
  </si>
  <si>
    <t>254 ARCTIC (PC/SMC) светильник с метал. клипс.</t>
  </si>
  <si>
    <t>63125810</t>
  </si>
  <si>
    <t>258 ARCTIC (PC/SMC) светильник</t>
  </si>
  <si>
    <t>63125830</t>
  </si>
  <si>
    <t>258 ARCTIC (PC/SMC) HF светильник</t>
  </si>
  <si>
    <t>65125830</t>
  </si>
  <si>
    <t>258 ARCTIC (PC/SMC) HF с зерк. отраж. светильник</t>
  </si>
  <si>
    <t>64125830</t>
  </si>
  <si>
    <t>258 ARCTIC (PC/SMC) HF с метал. клипс светильник</t>
  </si>
  <si>
    <t>64125810</t>
  </si>
  <si>
    <t>258 ARCTIC (PC/SMC) с метал. клипс. светильник</t>
  </si>
  <si>
    <t>60125810</t>
  </si>
  <si>
    <t>258 ARCTIC светильник</t>
  </si>
  <si>
    <t>60125841</t>
  </si>
  <si>
    <t>258 ARCTIC ES1 светильник</t>
  </si>
  <si>
    <t>60125830</t>
  </si>
  <si>
    <t>258 ARCTIC HF светильник</t>
  </si>
  <si>
    <t>60125831</t>
  </si>
  <si>
    <t>258 ARCTIC HF ES1 светильник</t>
  </si>
  <si>
    <t>61125830</t>
  </si>
  <si>
    <t>258 ARCTIC (SAN/SMC) HF с метал. клипс. светильник</t>
  </si>
  <si>
    <t>61125810</t>
  </si>
  <si>
    <t>258 ARCTIC (SAN/SMC) с метал. клипс.светильник</t>
  </si>
  <si>
    <t>61125850</t>
  </si>
  <si>
    <t>358 ARCTIC (SAN/SMC)  б/оборудования с метал. клипс. светильник</t>
  </si>
  <si>
    <t>60321810</t>
  </si>
  <si>
    <t>218 INOX светильник</t>
  </si>
  <si>
    <t>60321830</t>
  </si>
  <si>
    <t>218 INOX HF светильник</t>
  </si>
  <si>
    <t>60322830</t>
  </si>
  <si>
    <t>228 INOX светильник</t>
  </si>
  <si>
    <t>60322860</t>
  </si>
  <si>
    <t>228 INOX HFR светильник</t>
  </si>
  <si>
    <t>60323610</t>
  </si>
  <si>
    <t>236 INOX светильник</t>
  </si>
  <si>
    <t>60323630</t>
  </si>
  <si>
    <t>236 INOX HF светильник</t>
  </si>
  <si>
    <t>61003</t>
  </si>
  <si>
    <t>Комплект крепления Arctic /2/ на трос</t>
  </si>
  <si>
    <t>61002</t>
  </si>
  <si>
    <t>Комплект пластин установочных Арктик</t>
  </si>
  <si>
    <t>61001</t>
  </si>
  <si>
    <t>Комплект скоб для подвеса  Арктик</t>
  </si>
  <si>
    <t>HB</t>
  </si>
  <si>
    <t>91725004</t>
  </si>
  <si>
    <t>HBA 250 M, ip23 (комплект)</t>
  </si>
  <si>
    <t>90725004</t>
  </si>
  <si>
    <t>HBA 250 M, ip65 (комплект)</t>
  </si>
  <si>
    <t>91725001</t>
  </si>
  <si>
    <t>HBA 250, ip23 (комплект)</t>
  </si>
  <si>
    <t>90725001</t>
  </si>
  <si>
    <t>HBA 250, ip65 (комплект)</t>
  </si>
  <si>
    <t>91740002</t>
  </si>
  <si>
    <t>HBA 400 H, ip23 (комплект)</t>
  </si>
  <si>
    <t>90740002</t>
  </si>
  <si>
    <t>HBA 400 H, ip65 (комплект)</t>
  </si>
  <si>
    <t>91740004</t>
  </si>
  <si>
    <t>HBA 400 M, ip23 (комплект)</t>
  </si>
  <si>
    <t>90740004</t>
  </si>
  <si>
    <t>HBA 400 M, ip65 (комплект)</t>
  </si>
  <si>
    <t>91740006</t>
  </si>
  <si>
    <t>HBA 400 S, ip23 (комплект)</t>
  </si>
  <si>
    <t>90740006</t>
  </si>
  <si>
    <t>HBA 400 S, ip65 (комплект)</t>
  </si>
  <si>
    <t>91750000</t>
  </si>
  <si>
    <t>HBA 500, ip23 (комплект)</t>
  </si>
  <si>
    <t>90750000</t>
  </si>
  <si>
    <t>HBA 500, ip65 (комплект)</t>
  </si>
  <si>
    <t>91525004</t>
  </si>
  <si>
    <t>HBD 250M комплект, IP23</t>
  </si>
  <si>
    <t>91525001</t>
  </si>
  <si>
    <t>HBD 250 комплект, IP23</t>
  </si>
  <si>
    <t>91540002</t>
  </si>
  <si>
    <t>HBD 400H комплект, IP23</t>
  </si>
  <si>
    <t>91540004</t>
  </si>
  <si>
    <t>HBD 400M комплект, IP23</t>
  </si>
  <si>
    <t>91540006</t>
  </si>
  <si>
    <t>HBD 400S комплект, IP23</t>
  </si>
  <si>
    <t>91225004</t>
  </si>
  <si>
    <t>HBF 250 M комплект, IP23</t>
  </si>
  <si>
    <t>90225004</t>
  </si>
  <si>
    <t>HBF 250 M комплект, IP65</t>
  </si>
  <si>
    <t>91225001</t>
  </si>
  <si>
    <t>HBF 250 комплект, IP23</t>
  </si>
  <si>
    <t>90225001</t>
  </si>
  <si>
    <t>HBF 250 комплект, IP65</t>
  </si>
  <si>
    <t>91240002</t>
  </si>
  <si>
    <t>HBF 400 H комплект, IP23</t>
  </si>
  <si>
    <t>90240002</t>
  </si>
  <si>
    <t>HBF 400 H комплект, IP65</t>
  </si>
  <si>
    <t>91240004</t>
  </si>
  <si>
    <t>HBF 400 M комплект, IP23</t>
  </si>
  <si>
    <t>90240004</t>
  </si>
  <si>
    <t>HBF 400 M комплект, IP65</t>
  </si>
  <si>
    <t>91240006</t>
  </si>
  <si>
    <t>HBF 400 S комплект, IP23</t>
  </si>
  <si>
    <t>90240006</t>
  </si>
  <si>
    <t>HBF 400 S комплект, IP65</t>
  </si>
  <si>
    <t>90625002</t>
  </si>
  <si>
    <t>HBK 250 H светильник</t>
  </si>
  <si>
    <t>90665002</t>
  </si>
  <si>
    <t>HBK 250 H светильник металлик</t>
  </si>
  <si>
    <t>90625004</t>
  </si>
  <si>
    <t>HBK 250 M светильник</t>
  </si>
  <si>
    <t>90640002</t>
  </si>
  <si>
    <t>HBK 400 H светильник</t>
  </si>
  <si>
    <t>90640004</t>
  </si>
  <si>
    <t>HBK 400 M светильник</t>
  </si>
  <si>
    <t>91925004</t>
  </si>
  <si>
    <t>HBO 250 M, ip23 (комплект)</t>
  </si>
  <si>
    <t>90925004</t>
  </si>
  <si>
    <t>HBO 250 M, ip66 (комплект)</t>
  </si>
  <si>
    <t>91925001</t>
  </si>
  <si>
    <t>HBO 250, ip23 (комплект)</t>
  </si>
  <si>
    <t>90925001</t>
  </si>
  <si>
    <t>HBO 250, ip66 (комплект)</t>
  </si>
  <si>
    <t>91940002</t>
  </si>
  <si>
    <t>HBO 400 H, ip23 (комплект)</t>
  </si>
  <si>
    <t>90940002</t>
  </si>
  <si>
    <t>HBO 400 H, ip66 (комплект)</t>
  </si>
  <si>
    <t>91940004</t>
  </si>
  <si>
    <t>HBO 400 M, ip23 (комплект)</t>
  </si>
  <si>
    <t>90940004</t>
  </si>
  <si>
    <t>HBO 400 M, ip66 (комплект)</t>
  </si>
  <si>
    <t>91312504</t>
  </si>
  <si>
    <t>HBP 125 M комплект, ip23</t>
  </si>
  <si>
    <t>91315002</t>
  </si>
  <si>
    <t>HBP 150 H комплект, ip23</t>
  </si>
  <si>
    <t>91325004</t>
  </si>
  <si>
    <t>HBP 250 M комплект, IP23</t>
  </si>
  <si>
    <t>91325001</t>
  </si>
  <si>
    <t>HBP 250 комплект, IP23</t>
  </si>
  <si>
    <t>91425004</t>
  </si>
  <si>
    <t>HBR 250M комплект, IP23</t>
  </si>
  <si>
    <t>90425004</t>
  </si>
  <si>
    <t>HBR 250M комплект, IP54</t>
  </si>
  <si>
    <t>91425001</t>
  </si>
  <si>
    <t>HBR 250 комплект, IP23</t>
  </si>
  <si>
    <t>90425001</t>
  </si>
  <si>
    <t>HBR 250 комплект, IP54</t>
  </si>
  <si>
    <t>91440002</t>
  </si>
  <si>
    <t>HBR 400H комплект, IP23</t>
  </si>
  <si>
    <t>90440002</t>
  </si>
  <si>
    <t>HBR 400H комплект, IP54</t>
  </si>
  <si>
    <t>91440004</t>
  </si>
  <si>
    <t>HBR 400M комплект, IP23</t>
  </si>
  <si>
    <t>90440004</t>
  </si>
  <si>
    <t>HBR 400M комплект, IP54</t>
  </si>
  <si>
    <t>91440006</t>
  </si>
  <si>
    <t>HBR 400S комплект, IP23</t>
  </si>
  <si>
    <t>90440006</t>
  </si>
  <si>
    <t>HBR 400S комплект, IP54</t>
  </si>
  <si>
    <t>91125004</t>
  </si>
  <si>
    <t>HBS 250 M комплект, IP23</t>
  </si>
  <si>
    <t>90125004</t>
  </si>
  <si>
    <t>HBS 250 M комплект, IP65</t>
  </si>
  <si>
    <t>91125001</t>
  </si>
  <si>
    <t>HBS 250 комплект, IP23</t>
  </si>
  <si>
    <t>90125001</t>
  </si>
  <si>
    <t>HBS 250 комплект, IP65</t>
  </si>
  <si>
    <t>91140002</t>
  </si>
  <si>
    <t>HBS 400 H комплект, IP23</t>
  </si>
  <si>
    <t>90140002</t>
  </si>
  <si>
    <t>HBS 400 H комплект, IP65</t>
  </si>
  <si>
    <t>91140004</t>
  </si>
  <si>
    <t>HBS 400 M комплект, IP23</t>
  </si>
  <si>
    <t>90140004</t>
  </si>
  <si>
    <t>HBS 400 M комплект, IP65</t>
  </si>
  <si>
    <t>91140006</t>
  </si>
  <si>
    <t>HBS 400 S комплект, IP23</t>
  </si>
  <si>
    <t>90140006</t>
  </si>
  <si>
    <t>HBS 400 S комплект, IP65</t>
  </si>
  <si>
    <t>92325004</t>
  </si>
  <si>
    <t>HBT 250 M, ip23 (комплект)</t>
  </si>
  <si>
    <t>90325004</t>
  </si>
  <si>
    <t>HBT 250 M, ip66 (комплект)</t>
  </si>
  <si>
    <t>92325001</t>
  </si>
  <si>
    <t>HBT 250, ip23 (комплект)</t>
  </si>
  <si>
    <t>90325001</t>
  </si>
  <si>
    <t>HBT 250, ip66 (комплект)</t>
  </si>
  <si>
    <t>92340002</t>
  </si>
  <si>
    <t>HBT 400 H, ip23 (комплект)</t>
  </si>
  <si>
    <t>90340002</t>
  </si>
  <si>
    <t>HBT 400 H, ip66 (комплект)</t>
  </si>
  <si>
    <t>92340004</t>
  </si>
  <si>
    <t>HBT 400 M, ip23 (комплект)</t>
  </si>
  <si>
    <t>90340004</t>
  </si>
  <si>
    <t>HBT 400 M, ip66 (комплект)</t>
  </si>
  <si>
    <t>91825004</t>
  </si>
  <si>
    <t>HBX 250 M, ip23 (комплект)</t>
  </si>
  <si>
    <t>90825004</t>
  </si>
  <si>
    <t>HBX 250 M, ip65 (комплект)</t>
  </si>
  <si>
    <t>91825001</t>
  </si>
  <si>
    <t>HBX 250, ip23 (комплект)</t>
  </si>
  <si>
    <t>90825001</t>
  </si>
  <si>
    <t>HBX 250, ip65 (комплект)</t>
  </si>
  <si>
    <t>91840002</t>
  </si>
  <si>
    <t>HBX 400 H, ip23 (комплект)</t>
  </si>
  <si>
    <t>90840002</t>
  </si>
  <si>
    <t>HBX 400 H, ip65 (комплект)</t>
  </si>
  <si>
    <t>91840004</t>
  </si>
  <si>
    <t>HBX 400 M, ip23 (комплект)</t>
  </si>
  <si>
    <t>90840004</t>
  </si>
  <si>
    <t>HBX 400 M, ip65 (комплект)</t>
  </si>
  <si>
    <t>91840006</t>
  </si>
  <si>
    <t>HBX 400 S, ip23 (комплект)</t>
  </si>
  <si>
    <t>90840006</t>
  </si>
  <si>
    <t>HBX 400 S, ip65 (комплект)</t>
  </si>
  <si>
    <t>90025001</t>
  </si>
  <si>
    <t>Корпус HB 250</t>
  </si>
  <si>
    <t>90025004</t>
  </si>
  <si>
    <t>Корпус HB 250M</t>
  </si>
  <si>
    <t>90040002</t>
  </si>
  <si>
    <t>Корпус HB 400H</t>
  </si>
  <si>
    <t>90040004</t>
  </si>
  <si>
    <t>Корпус HB 400M</t>
  </si>
  <si>
    <t>90040006</t>
  </si>
  <si>
    <t>Корпус HB 400S</t>
  </si>
  <si>
    <t>92025001</t>
  </si>
  <si>
    <t>Корпус HB/LT/ 250</t>
  </si>
  <si>
    <t>90101</t>
  </si>
  <si>
    <t>Решетка HBS</t>
  </si>
  <si>
    <t>KRK</t>
  </si>
  <si>
    <t>60411800</t>
  </si>
  <si>
    <t>118 KRK светильник</t>
  </si>
  <si>
    <t>60411830</t>
  </si>
  <si>
    <t>118 KRK HF светильник</t>
  </si>
  <si>
    <t>60413610</t>
  </si>
  <si>
    <t>136 KRK светильник</t>
  </si>
  <si>
    <t>60413610L</t>
  </si>
  <si>
    <t>136 KRK /LTT/ светильник</t>
  </si>
  <si>
    <t>60413641</t>
  </si>
  <si>
    <t>136 KRK ES1 светильник</t>
  </si>
  <si>
    <t>60413630</t>
  </si>
  <si>
    <t>136 KRK HF светильник</t>
  </si>
  <si>
    <t>60413631</t>
  </si>
  <si>
    <t>136 KRK HF ES1 светильник</t>
  </si>
  <si>
    <t>60413660</t>
  </si>
  <si>
    <t>136 KRK  HFR светильник</t>
  </si>
  <si>
    <t>60415810</t>
  </si>
  <si>
    <t>158 KRK светильник</t>
  </si>
  <si>
    <t>60415830</t>
  </si>
  <si>
    <t>158 KRK HF светильник</t>
  </si>
  <si>
    <t>60415860</t>
  </si>
  <si>
    <t>158 KRK HFR светильник</t>
  </si>
  <si>
    <t>60421800</t>
  </si>
  <si>
    <t>218 KRK светильник</t>
  </si>
  <si>
    <t>60421830</t>
  </si>
  <si>
    <t>218 KRK HF светильник</t>
  </si>
  <si>
    <t>60423610</t>
  </si>
  <si>
    <t>236 KRK светильник</t>
  </si>
  <si>
    <t>60423610L</t>
  </si>
  <si>
    <t>236 KRK /LTT/ светильник</t>
  </si>
  <si>
    <t>60423641</t>
  </si>
  <si>
    <t>236 KRK ES1 светильник</t>
  </si>
  <si>
    <t>60423630</t>
  </si>
  <si>
    <t>236 KRK HF светильник</t>
  </si>
  <si>
    <t>60423631</t>
  </si>
  <si>
    <t>236 KRK HF ES1 светильник</t>
  </si>
  <si>
    <t>60425810</t>
  </si>
  <si>
    <t>258 KRK светильник</t>
  </si>
  <si>
    <t>60425810L</t>
  </si>
  <si>
    <t>258 KRK /LTT/ светильник</t>
  </si>
  <si>
    <t>60425841</t>
  </si>
  <si>
    <t>258 KRK ES1 светильник</t>
  </si>
  <si>
    <t>60425830</t>
  </si>
  <si>
    <t>258 KRK HF светильник</t>
  </si>
  <si>
    <t>60425831</t>
  </si>
  <si>
    <t>258 KRK HF ES1 светильник</t>
  </si>
  <si>
    <t>60513610</t>
  </si>
  <si>
    <t>136 KRK.RP светильник</t>
  </si>
  <si>
    <t>60513641</t>
  </si>
  <si>
    <t>136 KRK.RP ES1 светильник</t>
  </si>
  <si>
    <t>60513630</t>
  </si>
  <si>
    <t>136 KRK.RP HF светильник</t>
  </si>
  <si>
    <t>60515810</t>
  </si>
  <si>
    <t>158 KRK.RP светильник</t>
  </si>
  <si>
    <t>60515841</t>
  </si>
  <si>
    <t>158 KRK.RP ES1 светильник</t>
  </si>
  <si>
    <t>60515830</t>
  </si>
  <si>
    <t>158 KRK.RP HF светильник</t>
  </si>
  <si>
    <t>60515860</t>
  </si>
  <si>
    <t>158 KRK.RP HFR светильник</t>
  </si>
  <si>
    <t>604181</t>
  </si>
  <si>
    <t>KRW 18 отражатель для KRK</t>
  </si>
  <si>
    <t>604361</t>
  </si>
  <si>
    <t>KRW 36 отражатель для KRK</t>
  </si>
  <si>
    <t>604581</t>
  </si>
  <si>
    <t>KRW 58 отражатель для KRK</t>
  </si>
  <si>
    <t>604182</t>
  </si>
  <si>
    <t>KRZ 18 отражатель для KRK</t>
  </si>
  <si>
    <t>604362</t>
  </si>
  <si>
    <t>KRZ 36 отражатель для KRK</t>
  </si>
  <si>
    <t>604582</t>
  </si>
  <si>
    <t>KRZ 58 отражатель для KRK</t>
  </si>
  <si>
    <t>LB</t>
  </si>
  <si>
    <t>97025001</t>
  </si>
  <si>
    <t>LB/R 250 светильник п/л МГЛ, ДНаТ</t>
  </si>
  <si>
    <t>97025004</t>
  </si>
  <si>
    <t>LB/R 250 M светильник</t>
  </si>
  <si>
    <t>97040002</t>
  </si>
  <si>
    <t>LB/R 400 H светильник</t>
  </si>
  <si>
    <t>97040004</t>
  </si>
  <si>
    <t>LB/R 400 M светильник</t>
  </si>
  <si>
    <t>97040006</t>
  </si>
  <si>
    <t>LB/R 400 S светильник</t>
  </si>
  <si>
    <t>97050000</t>
  </si>
  <si>
    <t>LB/R 500 светильник</t>
  </si>
  <si>
    <t>97515006</t>
  </si>
  <si>
    <t>LB/S 150 S светильник</t>
  </si>
  <si>
    <t>97525001</t>
  </si>
  <si>
    <t>LB/S 250 светильник п/л МГЛ, ДНаТ</t>
  </si>
  <si>
    <t>97525004</t>
  </si>
  <si>
    <t>LB/S 250 M светильник</t>
  </si>
  <si>
    <t>97540002</t>
  </si>
  <si>
    <t>LB/S 400 H светильник</t>
  </si>
  <si>
    <t>97580002</t>
  </si>
  <si>
    <t>LB/S 400 H светильник металлик</t>
  </si>
  <si>
    <t>97540004</t>
  </si>
  <si>
    <t>LB/S 400 M светильник</t>
  </si>
  <si>
    <t>97540006</t>
  </si>
  <si>
    <t>LB/S 400 S светильник</t>
  </si>
  <si>
    <t>97550000</t>
  </si>
  <si>
    <t>LB/S 500 светильник</t>
  </si>
  <si>
    <t>97025021</t>
  </si>
  <si>
    <t>LBA/R 250 светильник п/л МГЛ, ДНаТ</t>
  </si>
  <si>
    <t>97040022</t>
  </si>
  <si>
    <t>LBA/R 400 H светильник</t>
  </si>
  <si>
    <t>97040026</t>
  </si>
  <si>
    <t>LBA/R 400 S светильник</t>
  </si>
  <si>
    <t>97525021</t>
  </si>
  <si>
    <t>LBA/S 250 светильник п/л МГЛ, ДНаТ</t>
  </si>
  <si>
    <t>97540022</t>
  </si>
  <si>
    <t>LBA/S 400 H светильник</t>
  </si>
  <si>
    <t>97540026</t>
  </si>
  <si>
    <t>LBA/S 400 S светильник</t>
  </si>
  <si>
    <t>97225004</t>
  </si>
  <si>
    <t>LBF/R 250 M светильник</t>
  </si>
  <si>
    <t>97225001</t>
  </si>
  <si>
    <t>LBF/R 250 светильник п/л МГЛ, ДНАТ</t>
  </si>
  <si>
    <t>97240002</t>
  </si>
  <si>
    <t>LBF/R 400 H светильник</t>
  </si>
  <si>
    <t>97240004</t>
  </si>
  <si>
    <t>LBF/R 400 M светильник</t>
  </si>
  <si>
    <t>97240006</t>
  </si>
  <si>
    <t>LBF/R 400 S светильник</t>
  </si>
  <si>
    <t>97725004</t>
  </si>
  <si>
    <t>LBF/S 250 M светильник</t>
  </si>
  <si>
    <t>97725001</t>
  </si>
  <si>
    <t>LBF/S 250 п/л МГЛ, ДНАТ светильник</t>
  </si>
  <si>
    <t>97740002</t>
  </si>
  <si>
    <t>LBF/S 400 H светильник</t>
  </si>
  <si>
    <t>97740004</t>
  </si>
  <si>
    <t>LBF/S 400 M светильник</t>
  </si>
  <si>
    <t>97740006</t>
  </si>
  <si>
    <t>LBF/S 400 S светильник</t>
  </si>
  <si>
    <t>09701</t>
  </si>
  <si>
    <t>Решетка LB 250</t>
  </si>
  <si>
    <t>19700</t>
  </si>
  <si>
    <t>Решетка LB 400</t>
  </si>
  <si>
    <t>LZ</t>
  </si>
  <si>
    <t>60213610</t>
  </si>
  <si>
    <t>136 LZ светильник</t>
  </si>
  <si>
    <t>60213641</t>
  </si>
  <si>
    <t>136 LZ ES1 светильник</t>
  </si>
  <si>
    <t>61213641</t>
  </si>
  <si>
    <t>136 LZ  ES1 светильник новый</t>
  </si>
  <si>
    <t>60213630</t>
  </si>
  <si>
    <t>136 LZ HF светильник</t>
  </si>
  <si>
    <t>60213631</t>
  </si>
  <si>
    <t>136 LZ HF ES1 светильник</t>
  </si>
  <si>
    <t>61213631</t>
  </si>
  <si>
    <t>136 LZ HF ES1 светильник новый</t>
  </si>
  <si>
    <t>61213630</t>
  </si>
  <si>
    <t>136 LZ  HF светильник новый</t>
  </si>
  <si>
    <t>61213610</t>
  </si>
  <si>
    <t>136 LZ  светильник новый</t>
  </si>
  <si>
    <t>60215810</t>
  </si>
  <si>
    <t>158 LZ светильник</t>
  </si>
  <si>
    <t>60215841</t>
  </si>
  <si>
    <t>158 LZ ES1 светильник</t>
  </si>
  <si>
    <t>60215830</t>
  </si>
  <si>
    <t>158 LZ HF светильник</t>
  </si>
  <si>
    <t>61221830</t>
  </si>
  <si>
    <t>218 LZ HF светильник новый</t>
  </si>
  <si>
    <t>61221860</t>
  </si>
  <si>
    <t>218 LZ  HFR светильник новый</t>
  </si>
  <si>
    <t>61221810</t>
  </si>
  <si>
    <t>218 LZ светильник новый</t>
  </si>
  <si>
    <t>61222830</t>
  </si>
  <si>
    <t>228 LZ  светильник</t>
  </si>
  <si>
    <t>61222839</t>
  </si>
  <si>
    <t>228 LZ c зеркальным отражателем</t>
  </si>
  <si>
    <t>61222860</t>
  </si>
  <si>
    <t>228 LZ HFR светильник</t>
  </si>
  <si>
    <t>60223610</t>
  </si>
  <si>
    <t>236 LZ светильник</t>
  </si>
  <si>
    <t>60223641</t>
  </si>
  <si>
    <t>236 LZ ES1 светильник</t>
  </si>
  <si>
    <t>61223641</t>
  </si>
  <si>
    <t>236 LZ ES1 светильник новый</t>
  </si>
  <si>
    <t>60223630</t>
  </si>
  <si>
    <t>236 LZ HF светильник</t>
  </si>
  <si>
    <t>60223631</t>
  </si>
  <si>
    <t>236 LZ HF ES1 светильник</t>
  </si>
  <si>
    <t>61223631</t>
  </si>
  <si>
    <t>236 LZ HF ES1 светильник новый</t>
  </si>
  <si>
    <t>61223630</t>
  </si>
  <si>
    <t>236 LZ  HF светильник новый</t>
  </si>
  <si>
    <t>60223660</t>
  </si>
  <si>
    <t>236 LZ  HFR светильник</t>
  </si>
  <si>
    <t>61223610</t>
  </si>
  <si>
    <t>236 LZ светильник новый</t>
  </si>
  <si>
    <t>60225810</t>
  </si>
  <si>
    <t>258 LZ светильник</t>
  </si>
  <si>
    <t>61225819</t>
  </si>
  <si>
    <t>258 LZ c зеркальным отражателем светильник</t>
  </si>
  <si>
    <t>60225841</t>
  </si>
  <si>
    <t>258 LZ ES1 светильник</t>
  </si>
  <si>
    <t>61225841</t>
  </si>
  <si>
    <t>258 LZ ES1 светильник новый</t>
  </si>
  <si>
    <t>60225830</t>
  </si>
  <si>
    <t>258 LZ HF светильник</t>
  </si>
  <si>
    <t>60225831</t>
  </si>
  <si>
    <t>258 LZ HF ES1 светильник</t>
  </si>
  <si>
    <t>61225831</t>
  </si>
  <si>
    <t>258 LZ HF ES1 светильник новый</t>
  </si>
  <si>
    <t>61225830</t>
  </si>
  <si>
    <t>258 LZ HF светильник новый</t>
  </si>
  <si>
    <t>60225860</t>
  </si>
  <si>
    <t>258 LZ HFR светильник</t>
  </si>
  <si>
    <t>61225860</t>
  </si>
  <si>
    <t>258 LZ HFR светильник новый</t>
  </si>
  <si>
    <t>61225810</t>
  </si>
  <si>
    <t>258 LZ светильник новый</t>
  </si>
  <si>
    <t>91740012</t>
  </si>
  <si>
    <t>HBA 400 H EL, ip23 (комплект)</t>
  </si>
  <si>
    <t>90740012</t>
  </si>
  <si>
    <t>HBA 400 H EL, ip65 (комплект)</t>
  </si>
  <si>
    <t>97015001</t>
  </si>
  <si>
    <t>LB/R 150 HR светильник</t>
  </si>
  <si>
    <t>98707031</t>
  </si>
  <si>
    <t>LEADER A  70 светильник</t>
  </si>
  <si>
    <t>98715031</t>
  </si>
  <si>
    <t>LEADER A 150  светильник</t>
  </si>
  <si>
    <t>98725031</t>
  </si>
  <si>
    <t>LEADER A 250 светильник</t>
  </si>
  <si>
    <t>98740032</t>
  </si>
  <si>
    <t>LEADER A 400 H   светильник</t>
  </si>
  <si>
    <t>98740036</t>
  </si>
  <si>
    <t>LEADER A 400 S светильник</t>
  </si>
  <si>
    <t>98715011</t>
  </si>
  <si>
    <t>LEADER S 150 светильник</t>
  </si>
  <si>
    <t>98725011</t>
  </si>
  <si>
    <t>LEADER S 250 светильник</t>
  </si>
  <si>
    <t>98740012</t>
  </si>
  <si>
    <t>LEADER S 400 H светильник</t>
  </si>
  <si>
    <t>98740016</t>
  </si>
  <si>
    <t>LEADER S 400 S светильник</t>
  </si>
  <si>
    <t>98707011</t>
  </si>
  <si>
    <t>LEADER S 70 светильник</t>
  </si>
  <si>
    <t>(4) Наружное освещение</t>
  </si>
  <si>
    <t>Up Down</t>
  </si>
  <si>
    <t>3403055010</t>
  </si>
  <si>
    <t>NBU 30 HR150 (серебристый) светильник</t>
  </si>
  <si>
    <t>3403047010</t>
  </si>
  <si>
    <t>NBU 30 HR70 (серебристый) светильник</t>
  </si>
  <si>
    <t>3403007010</t>
  </si>
  <si>
    <t>NBU 30 HR70 (чёрный) светильник</t>
  </si>
  <si>
    <t>3404055010</t>
  </si>
  <si>
    <t>NBU 40 HG150 (серебристый) светильник</t>
  </si>
  <si>
    <t>3404015010</t>
  </si>
  <si>
    <t>NBU 40 HG150 (чёрный) светильник</t>
  </si>
  <si>
    <t>3404047010</t>
  </si>
  <si>
    <t>NBU 40 HG70 (серебристый) светильник</t>
  </si>
  <si>
    <t>3404007010</t>
  </si>
  <si>
    <t>NBU 40 HG70 (чёрный) светильник</t>
  </si>
  <si>
    <t>3404167012</t>
  </si>
  <si>
    <t>NBU 41 HG270 (12) (серебристый) светильник</t>
  </si>
  <si>
    <t>3404127012</t>
  </si>
  <si>
    <t>NBU 41 HG270 (12) (чёрный) светильник</t>
  </si>
  <si>
    <t>3404167010</t>
  </si>
  <si>
    <t>NBU 41 HG270 (26) (серебристый) светильник</t>
  </si>
  <si>
    <t>3404127010</t>
  </si>
  <si>
    <t>NBU 41 HG270 (26) (чёрный) светильник</t>
  </si>
  <si>
    <t>3404267500</t>
  </si>
  <si>
    <t>NBU 42 P275 (серебристый) светильник</t>
  </si>
  <si>
    <t>3404227500</t>
  </si>
  <si>
    <t>NBU 42 P275 (чёрный) светильник</t>
  </si>
  <si>
    <t>3404357010</t>
  </si>
  <si>
    <t>NBU 43 HG150 (серебристый) светильник</t>
  </si>
  <si>
    <t>3404315010</t>
  </si>
  <si>
    <t>NBU 43 HG150 (чёрный) светильник</t>
  </si>
  <si>
    <t>3404347010</t>
  </si>
  <si>
    <t>NBU 43 HG70 (серебристый) светильник</t>
  </si>
  <si>
    <t>3404307010</t>
  </si>
  <si>
    <t>NBU 43 HG70 (чёрный) светильник</t>
  </si>
  <si>
    <t>3405007012</t>
  </si>
  <si>
    <t>NBU 50 HG70 (12) (чёрный) светильник</t>
  </si>
  <si>
    <t>3405055012</t>
  </si>
  <si>
    <t>NBU 50 HG150 (12) (серебристый) светильник</t>
  </si>
  <si>
    <t>3405015012</t>
  </si>
  <si>
    <t>NBU 50 HG150 (12) (чёрный) светильник</t>
  </si>
  <si>
    <t>3405055010</t>
  </si>
  <si>
    <t>NBU 50 HG150 (26) (серебристый) светильник</t>
  </si>
  <si>
    <t>3405015010</t>
  </si>
  <si>
    <t>NBU 50 HG150 (26) (чёрный) светильник</t>
  </si>
  <si>
    <t>3405047012</t>
  </si>
  <si>
    <t>NBU 50 HG70 (12) (серебристый) светильник</t>
  </si>
  <si>
    <t>3405047010</t>
  </si>
  <si>
    <t>NBU 50 HG70 (26) (серебристый) светильник</t>
  </si>
  <si>
    <t>3405007010</t>
  </si>
  <si>
    <t>NBU 50 HG70 (26) (чёрный) светильник</t>
  </si>
  <si>
    <t>3406155010</t>
  </si>
  <si>
    <t>NBU 61 HR150 (серебристый) светильник</t>
  </si>
  <si>
    <t>3406115010</t>
  </si>
  <si>
    <t>NBU 61 HR150 (чёрный) светильник</t>
  </si>
  <si>
    <t>3406147010</t>
  </si>
  <si>
    <t>NBU 61 HR70 (серебристый) светильник</t>
  </si>
  <si>
    <t>3406107010</t>
  </si>
  <si>
    <t>NBU 61 HR70 (чёрный) светильник</t>
  </si>
  <si>
    <t>3407051800</t>
  </si>
  <si>
    <t>NBU 70 F118 (серебристый) светильник</t>
  </si>
  <si>
    <t>3407011800</t>
  </si>
  <si>
    <t>NBU 70 F118 (чёрный) светильник</t>
  </si>
  <si>
    <t>3409055000</t>
  </si>
  <si>
    <t>NBU 90 E150 (серый) светильник</t>
  </si>
  <si>
    <t>3409062610</t>
  </si>
  <si>
    <t>NBU 90 F226 (серый) светильник</t>
  </si>
  <si>
    <t>3409047002</t>
  </si>
  <si>
    <t>NBU 90 H70 (серый) светильник</t>
  </si>
  <si>
    <t>3409048004</t>
  </si>
  <si>
    <t>NBU 90 M80 (серый) светильник</t>
  </si>
  <si>
    <t>3409047006</t>
  </si>
  <si>
    <t>NBU 90 S70 (серый) светильник</t>
  </si>
  <si>
    <t>БРА</t>
  </si>
  <si>
    <t>3001110000</t>
  </si>
  <si>
    <t>NBL 11 E100 (чёрный) светильник</t>
  </si>
  <si>
    <t>3001112610</t>
  </si>
  <si>
    <t>NBL 11 F126 (чёрный) светильник</t>
  </si>
  <si>
    <t>3001107002</t>
  </si>
  <si>
    <t>NBL 11 H70 (чёрный) светильник</t>
  </si>
  <si>
    <t>3001112504</t>
  </si>
  <si>
    <t>NBL 11 M125 (чёрный) светильник</t>
  </si>
  <si>
    <t>3001108004</t>
  </si>
  <si>
    <t>NBL 11 M80 (чёрный) светильник</t>
  </si>
  <si>
    <t>3001107006</t>
  </si>
  <si>
    <t>NBL 11 S70 (чёрный) светильник</t>
  </si>
  <si>
    <t>3002510000</t>
  </si>
  <si>
    <t>NBL 25 E100 (чёрный) комплект</t>
  </si>
  <si>
    <t>3002512610</t>
  </si>
  <si>
    <t>NBL 25 F126 (чёрный) комплект</t>
  </si>
  <si>
    <t>3002507002</t>
  </si>
  <si>
    <t>NBL 25 H70 (чёрный) комплект</t>
  </si>
  <si>
    <t>3002512504</t>
  </si>
  <si>
    <t>NBL 25 M125 (чёрный) комплект</t>
  </si>
  <si>
    <t>3002508004</t>
  </si>
  <si>
    <t>NBL 25 M80 (чёрный) комплект</t>
  </si>
  <si>
    <t>3002507006</t>
  </si>
  <si>
    <t>NBL 25 S70 (чёрный) комплект</t>
  </si>
  <si>
    <t>3003010000</t>
  </si>
  <si>
    <t>NBL 30 E100 (чёрный) светильник</t>
  </si>
  <si>
    <t>3003012610</t>
  </si>
  <si>
    <t>NBL 30 F126 (чёрный) светильник</t>
  </si>
  <si>
    <t>3003007002</t>
  </si>
  <si>
    <t>NBL 30 H70 (чёрный) светильник</t>
  </si>
  <si>
    <t>3003012504</t>
  </si>
  <si>
    <t>NBL 30 M125 (чёрный) светильник</t>
  </si>
  <si>
    <t>3003008004</t>
  </si>
  <si>
    <t>NBL 30 M80 (чёрный) светильник</t>
  </si>
  <si>
    <t>3003007006</t>
  </si>
  <si>
    <t>NBL 30 S70 (чёрный) светильник</t>
  </si>
  <si>
    <t>3005212100</t>
  </si>
  <si>
    <t>NBL 52 F121 (черный) светильник комплект</t>
  </si>
  <si>
    <t>3005212610</t>
  </si>
  <si>
    <t>NBL 52 F126 (черный) светильник комплект</t>
  </si>
  <si>
    <t>3005207002</t>
  </si>
  <si>
    <t>NBL 52 H70 (черный) светильник комплект</t>
  </si>
  <si>
    <t>3005207006</t>
  </si>
  <si>
    <t>NBL 52 S70 (черный) светильник комплект</t>
  </si>
  <si>
    <t>3005212504</t>
  </si>
  <si>
    <t>NBL 52 М125(черный) светильник комплект</t>
  </si>
  <si>
    <t>3005208004</t>
  </si>
  <si>
    <t>NBL 52 М80 (черный) светильник комплект</t>
  </si>
  <si>
    <t>3008010000</t>
  </si>
  <si>
    <t>NBL 80 E100 (черный) светильник</t>
  </si>
  <si>
    <t>3008012610</t>
  </si>
  <si>
    <t>NBL 80 F 126 (черный) светильник</t>
  </si>
  <si>
    <t>3008007002</t>
  </si>
  <si>
    <t>NBL 80 H70 (черный) светильник</t>
  </si>
  <si>
    <t>3008007006</t>
  </si>
  <si>
    <t>NBL 80 S70 (черный) светильник</t>
  </si>
  <si>
    <t>3008008004</t>
  </si>
  <si>
    <t>NBL 80 М80 (черный) светильник</t>
  </si>
  <si>
    <t>3008046000</t>
  </si>
  <si>
    <t>NBL 90 E60 (серебристый) комплект</t>
  </si>
  <si>
    <t>3008006000</t>
  </si>
  <si>
    <t>NBL 90 E60 (черный) комплект</t>
  </si>
  <si>
    <t>3008146000</t>
  </si>
  <si>
    <t>NBL 91 E60 (серебристый) комплект</t>
  </si>
  <si>
    <t>3008106000</t>
  </si>
  <si>
    <t>NBL 91 E60 (черный) комплект</t>
  </si>
  <si>
    <t>3008246000</t>
  </si>
  <si>
    <t>NBL 92 E60 (серебристый) комплект</t>
  </si>
  <si>
    <t>3008206000</t>
  </si>
  <si>
    <t>NBL 92 E60 (черный) комплект</t>
  </si>
  <si>
    <t>3008346000</t>
  </si>
  <si>
    <t>NBL 93 E60 (серебристый) комплект</t>
  </si>
  <si>
    <t>3008306000</t>
  </si>
  <si>
    <t>NBL 93 E60 (черный) комплект</t>
  </si>
  <si>
    <t>Венчающие</t>
  </si>
  <si>
    <t>7011007002</t>
  </si>
  <si>
    <t>NTV 110 H70 (черный) светильник</t>
  </si>
  <si>
    <t>7011007006</t>
  </si>
  <si>
    <t>NTV 110 S70 (черный) светильник</t>
  </si>
  <si>
    <t>7011012504</t>
  </si>
  <si>
    <t>NTV 110 М125 (черный) светильник</t>
  </si>
  <si>
    <t>7001212100</t>
  </si>
  <si>
    <t>NTV 12 F121 (черный) светильник комплект</t>
  </si>
  <si>
    <t>7001212610</t>
  </si>
  <si>
    <t>NTV 12 F126 (черный) светильник комплект</t>
  </si>
  <si>
    <t>7001207002</t>
  </si>
  <si>
    <t>NTV 12 H70 (черный) светильник комплект</t>
  </si>
  <si>
    <t>7001207006</t>
  </si>
  <si>
    <t>NTV 12 S70 (черный) светильник комплект</t>
  </si>
  <si>
    <t>7001212504</t>
  </si>
  <si>
    <t>NTV 12 М125 (черный) светильник комплект</t>
  </si>
  <si>
    <t>7001208004</t>
  </si>
  <si>
    <t>NTV 12 М80 (черный) светильник комплект</t>
  </si>
  <si>
    <t>7012146000</t>
  </si>
  <si>
    <t>NTV 121 E60 (серебристый) компплект</t>
  </si>
  <si>
    <t>7012106000</t>
  </si>
  <si>
    <t>NTV 121 E60 (черный) комплект</t>
  </si>
  <si>
    <t>7012246000</t>
  </si>
  <si>
    <t>NTV 122 E60 (серебристый) комплект</t>
  </si>
  <si>
    <t>7012206000</t>
  </si>
  <si>
    <t>NTV 122 E60 (черный) комплект</t>
  </si>
  <si>
    <t>7012346000</t>
  </si>
  <si>
    <t>NTV 123 E60 (серебристый) комплект</t>
  </si>
  <si>
    <t>7012306000</t>
  </si>
  <si>
    <t>NTV 123 E60 (черный) комплект</t>
  </si>
  <si>
    <t>7012446000</t>
  </si>
  <si>
    <t>NTV 124 E60 (серебристый) комплект</t>
  </si>
  <si>
    <t>7012406000</t>
  </si>
  <si>
    <t>NTV 124 E60 (черный) комплект</t>
  </si>
  <si>
    <t>7131304000</t>
  </si>
  <si>
    <t>NTV 130 E40 "шар" дымчатый 200 светильник</t>
  </si>
  <si>
    <t>7131104000</t>
  </si>
  <si>
    <t>NTV 130 E40 "шар" опаловый 200 светильник</t>
  </si>
  <si>
    <t>7131204000</t>
  </si>
  <si>
    <t>NTV 130 E40 "шар" прозрачный 200 светильник</t>
  </si>
  <si>
    <t>7132306000</t>
  </si>
  <si>
    <t>NTV 131 E60 "куб" дымчатый 250 светильник</t>
  </si>
  <si>
    <t>7132106000</t>
  </si>
  <si>
    <t>NTV 131 E60 "куб" опаловый 250 светильник</t>
  </si>
  <si>
    <t>7131306000</t>
  </si>
  <si>
    <t>NTV 131 E60 "шар" дымчатый 250 светильник</t>
  </si>
  <si>
    <t>7131106000</t>
  </si>
  <si>
    <t>NTV 131 E60 "шар" опаловый 250 светильник</t>
  </si>
  <si>
    <t>7131406000</t>
  </si>
  <si>
    <t>NTV 131 E60 "шар" призматик 250 светильник</t>
  </si>
  <si>
    <t>7131206000</t>
  </si>
  <si>
    <t>NTV 131 E60 "шар" прозрачный 250 светильник</t>
  </si>
  <si>
    <t>7131506000</t>
  </si>
  <si>
    <t>NTV 131 E60 "шар" чёрный/матовый 250 светильник</t>
  </si>
  <si>
    <t>7133407500</t>
  </si>
  <si>
    <t>NTV 132 E75 "альфа" призматик 300 светильник</t>
  </si>
  <si>
    <t>7134107500</t>
  </si>
  <si>
    <t>NTV 132 E75 "бета" опаловый 300 светильник</t>
  </si>
  <si>
    <t>7131307500</t>
  </si>
  <si>
    <t>NTV 132 E75 "шар" дымчатый 300 светильник</t>
  </si>
  <si>
    <t>7131107500</t>
  </si>
  <si>
    <t>NTV 132 E75 "шар" опаловый 300 светильник</t>
  </si>
  <si>
    <t>7131407500</t>
  </si>
  <si>
    <t>NTV 132 E75 "шар" призматик 300 светильник</t>
  </si>
  <si>
    <t>7131207500</t>
  </si>
  <si>
    <t>NTV 132 E75 "шар" прозрачный 300 светильник</t>
  </si>
  <si>
    <t>7131507500</t>
  </si>
  <si>
    <t>NTV 132 E75 "шар" чёрный/матовый 300 светильник</t>
  </si>
  <si>
    <t>7134610000</t>
  </si>
  <si>
    <t>NTV 133 E100 "бета" матовый 400 светильник</t>
  </si>
  <si>
    <t>7131110000</t>
  </si>
  <si>
    <t>NTV 133 E100 "шар" опаловый 400 светильник</t>
  </si>
  <si>
    <t>7131210000</t>
  </si>
  <si>
    <t>NTV 133 E100 "шар" прозрачный 400 светильник</t>
  </si>
  <si>
    <t>7134307042</t>
  </si>
  <si>
    <t>NTV 134 H70 "бета" матовый 400 светильник</t>
  </si>
  <si>
    <t>7133507042</t>
  </si>
  <si>
    <t>NTV 134 H70 "гамма" чёрный/матовый 400 светильник</t>
  </si>
  <si>
    <t>7131107042</t>
  </si>
  <si>
    <t>NTV 134 H70 "шар" опаловый 400 светильник</t>
  </si>
  <si>
    <t>7131207042</t>
  </si>
  <si>
    <t>NTV 134 H70 "шар" прозрачный 400 светильник</t>
  </si>
  <si>
    <t>7134312544</t>
  </si>
  <si>
    <t>NTV 134 M125 "бета" матовый 400 светильник</t>
  </si>
  <si>
    <t>7133512544</t>
  </si>
  <si>
    <t>NTV 134 M125 "гамма" чёрный/матовый 400 светильник</t>
  </si>
  <si>
    <t>7131112544</t>
  </si>
  <si>
    <t>NTV 134 M125 "шар" опаловый 400 светильник</t>
  </si>
  <si>
    <t>7131212544</t>
  </si>
  <si>
    <t>NTV 134 M125 "шар" прозрачный 400 светильник</t>
  </si>
  <si>
    <t>7134307046</t>
  </si>
  <si>
    <t>NTV 134 S70 "бета" матовый 400 светильник</t>
  </si>
  <si>
    <t>7133507046</t>
  </si>
  <si>
    <t>NTV 134 S70 "гамма" чёрный/матовый 400 светильник</t>
  </si>
  <si>
    <t>7131107046</t>
  </si>
  <si>
    <t>NTV 134 S70 "шар" опаловый 400 светильник</t>
  </si>
  <si>
    <t>7131207046</t>
  </si>
  <si>
    <t>NTV 134 S70 "шар" прозрачный 400 светильник</t>
  </si>
  <si>
    <t>7131107052</t>
  </si>
  <si>
    <t>NTV 135 H70 "шар" опаловый 500 светильник</t>
  </si>
  <si>
    <t>7131112554</t>
  </si>
  <si>
    <t>NTV 135 M125 "шар" опаловый 500 светильник</t>
  </si>
  <si>
    <t>7131107056</t>
  </si>
  <si>
    <t>NTV 135 S70 "шар" опаловый 500 светильник</t>
  </si>
  <si>
    <t>7019015002</t>
  </si>
  <si>
    <t>NTV 190 H150 (черный) светильник</t>
  </si>
  <si>
    <t>7019015006</t>
  </si>
  <si>
    <t>NTV 190 S150 (черный) светильник</t>
  </si>
  <si>
    <t>7019012504</t>
  </si>
  <si>
    <t>NTV 190 М125 (черный) светильник</t>
  </si>
  <si>
    <t>7003015002</t>
  </si>
  <si>
    <t>NTV 30 H150 (черный) комплект</t>
  </si>
  <si>
    <t>7003012504</t>
  </si>
  <si>
    <t>NTV 30 M125 (чёрный) комплект</t>
  </si>
  <si>
    <t>7003015006</t>
  </si>
  <si>
    <t>NTV 30 S150 (черный) комплект</t>
  </si>
  <si>
    <t>34300</t>
  </si>
  <si>
    <t>Рассеиватель "альфа" призматик 300 (8642.300P)</t>
  </si>
  <si>
    <t>46400</t>
  </si>
  <si>
    <t>Рассеиватель "бета" матовый 400 (8670.400G)</t>
  </si>
  <si>
    <t>41300</t>
  </si>
  <si>
    <t>Рассеиватель "бета" опаловый 300 (8670.300B)</t>
  </si>
  <si>
    <t>35400</t>
  </si>
  <si>
    <t>Рассеиватель "гамма" черный/матовый 400 (8643.400G)</t>
  </si>
  <si>
    <t>23250</t>
  </si>
  <si>
    <t>Рассеиватель "куб" дымчатый 250 (8672.250F)</t>
  </si>
  <si>
    <t>21250</t>
  </si>
  <si>
    <t>Рассеиватель "куб" опаловый 250 (8672.250B)</t>
  </si>
  <si>
    <t>13200</t>
  </si>
  <si>
    <t>Рассеиватель "шар" дымчатый 200 (GS20000A)</t>
  </si>
  <si>
    <t>13250</t>
  </si>
  <si>
    <t>Рассеиватель "шар" дымчатый 250 (GS25000A)</t>
  </si>
  <si>
    <t>13300</t>
  </si>
  <si>
    <t>Рассеиватель "шар" дымчатый 300 (GS30000A)</t>
  </si>
  <si>
    <t>11200</t>
  </si>
  <si>
    <t>Рассеиватель "шар" опаловый 200 (GW20000A)</t>
  </si>
  <si>
    <t>11250</t>
  </si>
  <si>
    <t>Рассеиватель "шар" опаловый 250 (GW25000A)</t>
  </si>
  <si>
    <t>11300</t>
  </si>
  <si>
    <t>Рассеиватель "шар" опаловый 300 (GW30000A)</t>
  </si>
  <si>
    <t>11400</t>
  </si>
  <si>
    <t>Рассеиватель "шар" опаловый 400 (GW40000A)</t>
  </si>
  <si>
    <t>11500</t>
  </si>
  <si>
    <t>Рассеиватель "шар" опаловый 500 (GW50000A)</t>
  </si>
  <si>
    <t>14250</t>
  </si>
  <si>
    <t>Рассеиватель "шар" призматик 250 (8650.250P)</t>
  </si>
  <si>
    <t>14300</t>
  </si>
  <si>
    <t>Рассеиватель "шар" призматик 300 (8650.300P)</t>
  </si>
  <si>
    <t>12200</t>
  </si>
  <si>
    <t>Рассеиватель "шар" прозрачный 200 (GT20000A)</t>
  </si>
  <si>
    <t>12250</t>
  </si>
  <si>
    <t>Рассеиватель "шар" прозрачный 250 (GT25000A)</t>
  </si>
  <si>
    <t>12300</t>
  </si>
  <si>
    <t>Рассеиватель "шар" прозрачный 300 (GT30000A)</t>
  </si>
  <si>
    <t>12400</t>
  </si>
  <si>
    <t>Рассеиватель "шар" прозрачный 400 (GT40000A)</t>
  </si>
  <si>
    <t>15250</t>
  </si>
  <si>
    <t>Рассеиватель "шар" черный/матовый 250 (8651.250G)</t>
  </si>
  <si>
    <t>15300</t>
  </si>
  <si>
    <t>Рассеиватель "шар" черный/матовый 300 (8651.300G)</t>
  </si>
  <si>
    <t>70020</t>
  </si>
  <si>
    <t>Решетка экранирующая для NTV 134 (1469.100A)</t>
  </si>
  <si>
    <t>Вкапываемые</t>
  </si>
  <si>
    <t>6004007500</t>
  </si>
  <si>
    <t>NFG 40 P75 (черный) светильник</t>
  </si>
  <si>
    <t>6005115012</t>
  </si>
  <si>
    <t>NFG 51 HG150 (12) (черный) светильник</t>
  </si>
  <si>
    <t>6005115010</t>
  </si>
  <si>
    <t>NFG 51 HG150 (26) (черный) светильник</t>
  </si>
  <si>
    <t>6005107012</t>
  </si>
  <si>
    <t>NFG 51 HG70 (12) (черный) светильник</t>
  </si>
  <si>
    <t>6005107010</t>
  </si>
  <si>
    <t>NFG 51 HG70 (26) (черный) светильник</t>
  </si>
  <si>
    <t>6006015012</t>
  </si>
  <si>
    <t>NFG 60 HG150 (12) (черный) светильник</t>
  </si>
  <si>
    <t>6006015010</t>
  </si>
  <si>
    <t>NFG 60 HG150 (26) (черный) светильник</t>
  </si>
  <si>
    <t>6006007012</t>
  </si>
  <si>
    <t>NFG 60 HG70 (12) (черный) светильник</t>
  </si>
  <si>
    <t>6006007010</t>
  </si>
  <si>
    <t>NFG 60 HG70 (26) (черный) светильник</t>
  </si>
  <si>
    <t>600321</t>
  </si>
  <si>
    <t>Светозатеняющая решетка NFG 60/A 60321</t>
  </si>
  <si>
    <t>Встраиваемые</t>
  </si>
  <si>
    <t>2001007002</t>
  </si>
  <si>
    <t>NBR 10 H70 (чёрный) светильник</t>
  </si>
  <si>
    <t>2001012504</t>
  </si>
  <si>
    <t>NBR 10 M125 (чёрный) светильник</t>
  </si>
  <si>
    <t>2001008004</t>
  </si>
  <si>
    <t>NBR 10 M80 (чёрный) светильник</t>
  </si>
  <si>
    <t>2001007006</t>
  </si>
  <si>
    <t>NBR 10 S70 (чёрный) светильник</t>
  </si>
  <si>
    <t>2003047002</t>
  </si>
  <si>
    <t>NBR 30 H70 (серебристый) светильник</t>
  </si>
  <si>
    <t>2003052504</t>
  </si>
  <si>
    <t>NBR 30 M125 (серебристый) светильник</t>
  </si>
  <si>
    <t>2003048004</t>
  </si>
  <si>
    <t>NBR 30 M80 (серебристый) светильник</t>
  </si>
  <si>
    <t>2003047006</t>
  </si>
  <si>
    <t>NBR 30 S70 (серебристый) светильник</t>
  </si>
  <si>
    <t>2004151300</t>
  </si>
  <si>
    <t>NBR 41 F113 (серебристый)</t>
  </si>
  <si>
    <t>2004111300</t>
  </si>
  <si>
    <t>NBR 41 F113 (чёрный) светильник</t>
  </si>
  <si>
    <t>2004111800</t>
  </si>
  <si>
    <t>NBR 41 F118 (чёрный) светильник</t>
  </si>
  <si>
    <t>2005011300</t>
  </si>
  <si>
    <t>NBR 50 F113 (чёрный) светильник</t>
  </si>
  <si>
    <t>2005011800</t>
  </si>
  <si>
    <t>NBR 50 F118 (чёрный) светильник</t>
  </si>
  <si>
    <t>Гномики</t>
  </si>
  <si>
    <t>5141304000</t>
  </si>
  <si>
    <t>NFC 140 E40 "шар" дымчатый 200 светильник</t>
  </si>
  <si>
    <t>5141104000</t>
  </si>
  <si>
    <t>NFС 140 E40 "шар" опаловый 200 светильник</t>
  </si>
  <si>
    <t>5141204000</t>
  </si>
  <si>
    <t>NFC 140 E40 "шар" прозрачный 200 светильник</t>
  </si>
  <si>
    <t>5142306000</t>
  </si>
  <si>
    <t>NFC 141 E60 "куб" дымчатый 250 светильник</t>
  </si>
  <si>
    <t>5142106000</t>
  </si>
  <si>
    <t>NFC 141 E60 "куб" опаловый 250 светильник</t>
  </si>
  <si>
    <t>5141306000</t>
  </si>
  <si>
    <t>NFC 141 E60 "шар" дымчатый 250 светильник</t>
  </si>
  <si>
    <t>5141106000</t>
  </si>
  <si>
    <t>NFC 141 E60 "шар" опаловый 250 светильник</t>
  </si>
  <si>
    <t>5141406000</t>
  </si>
  <si>
    <t>NFC 141 E60 "шар" призматик 250 светильник</t>
  </si>
  <si>
    <t>5141206000</t>
  </si>
  <si>
    <t>NFC 141 E60 "шар" прозрачный 250 светильник</t>
  </si>
  <si>
    <t>5141506000</t>
  </si>
  <si>
    <t>NFC 141 E60 "шар" чёрный/матовый 250 светильник</t>
  </si>
  <si>
    <t>5143407500</t>
  </si>
  <si>
    <t>NFC 142 E75 "альфа" призматик 300 светильник</t>
  </si>
  <si>
    <t>5144107500</t>
  </si>
  <si>
    <t>NFC 142 E75 "бета" опаловый 300 светильник</t>
  </si>
  <si>
    <t>5141307500</t>
  </si>
  <si>
    <t>NFC 142 E75 "шар" дымчатый 300 светильник</t>
  </si>
  <si>
    <t>5141107500</t>
  </si>
  <si>
    <t>NFC 142 E75 "шар" опаловый 300 светильник</t>
  </si>
  <si>
    <t>5141407500</t>
  </si>
  <si>
    <t>NFC 142 E75 "шар" призматик 300 светильник</t>
  </si>
  <si>
    <t>5141207500</t>
  </si>
  <si>
    <t>NFC 142 E75 "шар" прозрачный 300 светильник</t>
  </si>
  <si>
    <t>5141507500</t>
  </si>
  <si>
    <t>NFC 142 E75 "шар" чёрный/матовый 300 светильник</t>
  </si>
  <si>
    <t>Доп. оборудование</t>
  </si>
  <si>
    <t>70010</t>
  </si>
  <si>
    <t>Расс-ль светозатеняющий для интегр.КЛЛ (1474.100T)</t>
  </si>
  <si>
    <t>Мини-прожекторы</t>
  </si>
  <si>
    <t>3602043512</t>
  </si>
  <si>
    <t>NBS 20 HG35 (12) (серебристый) светильник</t>
  </si>
  <si>
    <t>3602043510</t>
  </si>
  <si>
    <t>NBS 20 HG35 (26) (серебристый) светильник</t>
  </si>
  <si>
    <t>3602047012</t>
  </si>
  <si>
    <t>NBS 20 HG70 (12) (серебристый) светильник</t>
  </si>
  <si>
    <t>3602047010</t>
  </si>
  <si>
    <t>NBS 20 HG70 (26) (серебристый) светильник</t>
  </si>
  <si>
    <t>3602147010</t>
  </si>
  <si>
    <t>NBS 21 HG70 (серебристый) светильник</t>
  </si>
  <si>
    <t>3602245000</t>
  </si>
  <si>
    <t>NBS 22 P150 (серебристый) светильник</t>
  </si>
  <si>
    <t>3605051430</t>
  </si>
  <si>
    <t>NBS 50 F 114 (серебристый) светильник</t>
  </si>
  <si>
    <t>3605052830</t>
  </si>
  <si>
    <t>NBS 50 F 128 (серебристый) светильник</t>
  </si>
  <si>
    <t>3605053530</t>
  </si>
  <si>
    <t>NBS 50 F 135 (серебристый) светильник</t>
  </si>
  <si>
    <t>360231</t>
  </si>
  <si>
    <t>Козырек NBS 20,21/A 50231 металлик</t>
  </si>
  <si>
    <t>360131</t>
  </si>
  <si>
    <t>Козырек NBS 22 / А 50131 металлик</t>
  </si>
  <si>
    <t>360141</t>
  </si>
  <si>
    <t>Колышек NBS 20,22/ A 50141</t>
  </si>
  <si>
    <t>34050000</t>
  </si>
  <si>
    <t>Кронштейн телескопический NBS 50-60</t>
  </si>
  <si>
    <t>360218</t>
  </si>
  <si>
    <t>Светофильтр NBS20,21 желтый/A50218</t>
  </si>
  <si>
    <t>360219</t>
  </si>
  <si>
    <t>Светофильтр NBS20,21 зеленый/A50219</t>
  </si>
  <si>
    <t>360216</t>
  </si>
  <si>
    <t>Светофильтр NBS20,21 красный/A50216</t>
  </si>
  <si>
    <t>360217</t>
  </si>
  <si>
    <t>Светофильтр NBS20,21 синий/A50217</t>
  </si>
  <si>
    <t>Настенные</t>
  </si>
  <si>
    <t>3061304000</t>
  </si>
  <si>
    <t>NBL 60 E40 "шар" дымчатый 200 светильник</t>
  </si>
  <si>
    <t>3061104000</t>
  </si>
  <si>
    <t>NBL 60 E40 "шар" опаловый 200 светильник</t>
  </si>
  <si>
    <t>3061204000</t>
  </si>
  <si>
    <t>NBL 60 E40 "шар" прозрачный 200 светильник</t>
  </si>
  <si>
    <t>3062306000</t>
  </si>
  <si>
    <t>NBL 61 E60 "куб" дымчатый 250 светильник</t>
  </si>
  <si>
    <t>3062106000</t>
  </si>
  <si>
    <t>NBL 61 E60 "куб" опаловый 250 светильник</t>
  </si>
  <si>
    <t>3061306000</t>
  </si>
  <si>
    <t>NBL 61 E60 "шар" дымчатый 250 светильник</t>
  </si>
  <si>
    <t>3061106000</t>
  </si>
  <si>
    <t>NBL 61 E60 "шар" опаловый 250 светильник</t>
  </si>
  <si>
    <t>3061406000</t>
  </si>
  <si>
    <t>NBL 61 E60 "шар" призматик 250 светильник</t>
  </si>
  <si>
    <t>3061206000</t>
  </si>
  <si>
    <t>NBL 61 E60 "шар" прозрачный 250 светильник</t>
  </si>
  <si>
    <t>3061506000</t>
  </si>
  <si>
    <t>NBL 61 E60 "шар" чёрный/матовый 250 светильник</t>
  </si>
  <si>
    <t>3063407500</t>
  </si>
  <si>
    <t>NBL 62 E75 "альфа" призматик 300 светильник</t>
  </si>
  <si>
    <t>3064107500</t>
  </si>
  <si>
    <t>NBL 62 E75 "бета" опаловый 300 светильник</t>
  </si>
  <si>
    <t>3061307500</t>
  </si>
  <si>
    <t>NBL 62 E75 "шар" дымчатый 300 светильник</t>
  </si>
  <si>
    <t>3061107500</t>
  </si>
  <si>
    <t>NBL 62 E75 "шар" опаловый 300 светильник</t>
  </si>
  <si>
    <t>3061407500</t>
  </si>
  <si>
    <t>NBL 62 E75 "шар" призматик 300 светильник</t>
  </si>
  <si>
    <t>3061207500</t>
  </si>
  <si>
    <t>NBL 62 E75 "шар" прозрачный 300 светильник</t>
  </si>
  <si>
    <t>3061507500</t>
  </si>
  <si>
    <t>NBL 62 E75 "шар" чёрный/матовый 300 светильник</t>
  </si>
  <si>
    <t>3071304000</t>
  </si>
  <si>
    <t>NBL 70 E40 "шар" дымчатый 200 светильник</t>
  </si>
  <si>
    <t>3071104000</t>
  </si>
  <si>
    <t>NBL 70 E40 "шар" опаловый 200 светильник</t>
  </si>
  <si>
    <t>3071204000</t>
  </si>
  <si>
    <t>NBL 70 E40 "шар" прозрачный 200 светильник</t>
  </si>
  <si>
    <t>3072306000</t>
  </si>
  <si>
    <t>NBL 71 E60 "куб" дымчатый 250 светильник</t>
  </si>
  <si>
    <t>3072106000</t>
  </si>
  <si>
    <t>NBL 71 E60 "куб" опаловый 250 светильник</t>
  </si>
  <si>
    <t>3071306000</t>
  </si>
  <si>
    <t>NBL 71 E60 "шар" дымчатый 250 светильник</t>
  </si>
  <si>
    <t>3071106000</t>
  </si>
  <si>
    <t>NBL 71 E60 "шар" опаловый 250 светильник</t>
  </si>
  <si>
    <t>3071406000</t>
  </si>
  <si>
    <t>NBL 71 E60 "шар" призматик 250 светильник</t>
  </si>
  <si>
    <t>3071206000</t>
  </si>
  <si>
    <t>NBL 71 E60 "шар" прозрачный 250 светильник</t>
  </si>
  <si>
    <t>3071506000</t>
  </si>
  <si>
    <t>NBL 71 E60 "шар" чёрный/матовый 250 светильник</t>
  </si>
  <si>
    <t>3201151500</t>
  </si>
  <si>
    <t>NBT 11 F115 (серебристый) светильник</t>
  </si>
  <si>
    <t>3201111500</t>
  </si>
  <si>
    <t>NBT 11 F115 (чёрный) светильник</t>
  </si>
  <si>
    <t>3201151800</t>
  </si>
  <si>
    <t>NBT 11 F118 (серебристый) светильник</t>
  </si>
  <si>
    <t>3201111800</t>
  </si>
  <si>
    <t>NBT 11 F118 (чёрный) светильник</t>
  </si>
  <si>
    <t>3201152610</t>
  </si>
  <si>
    <t>NBT 11 F126 (серебристый) светильник</t>
  </si>
  <si>
    <t>3201112610</t>
  </si>
  <si>
    <t>NBT 11 F126 (чёрный) светильник</t>
  </si>
  <si>
    <t>3201161810</t>
  </si>
  <si>
    <t>NBT 11 F218 (серебристый) светильник</t>
  </si>
  <si>
    <t>3201121810</t>
  </si>
  <si>
    <t>NBT 11 F218 (чёрный) светильник</t>
  </si>
  <si>
    <t>3201752300</t>
  </si>
  <si>
    <t>NBT 17 F123 (серебристый) светильник</t>
  </si>
  <si>
    <t>3201712300</t>
  </si>
  <si>
    <t>NBT 17 F123 (чёрный) светильник</t>
  </si>
  <si>
    <t>3201752610</t>
  </si>
  <si>
    <t>NBT 17 F126 (серебристый) светильник</t>
  </si>
  <si>
    <t>3201712610</t>
  </si>
  <si>
    <t>NBT 17 F126 (чёрный) светильник</t>
  </si>
  <si>
    <t>3201762610</t>
  </si>
  <si>
    <t>NBT 17 F226 (серебристый) светильник</t>
  </si>
  <si>
    <t>3201722610</t>
  </si>
  <si>
    <t>NBT 17 F226 (чёрный) светильник</t>
  </si>
  <si>
    <t>3201852300</t>
  </si>
  <si>
    <t>NBT 18 F123 (серебристый) светильник</t>
  </si>
  <si>
    <t>3201812300</t>
  </si>
  <si>
    <t>NBT 18 F123 (чёрный) светильник</t>
  </si>
  <si>
    <t>3201852610</t>
  </si>
  <si>
    <t>NBT 18 F126 (серебристый) светильник</t>
  </si>
  <si>
    <t>3201812610</t>
  </si>
  <si>
    <t>NBT 18 F126 (чёрный) светильник</t>
  </si>
  <si>
    <t>3201862610</t>
  </si>
  <si>
    <t>NBT 18 F226 (серебристый) светильник</t>
  </si>
  <si>
    <t>3201822610</t>
  </si>
  <si>
    <t>NBT 18 F226 (чёрный) светильник</t>
  </si>
  <si>
    <t>3202162610</t>
  </si>
  <si>
    <t>NBT 21 F226 (серебристый) светильник</t>
  </si>
  <si>
    <t>3202122610</t>
  </si>
  <si>
    <t>NBT 21 F226 (чёрный) светильник</t>
  </si>
  <si>
    <t>3202147002</t>
  </si>
  <si>
    <t>NBT 21 H70 (серебристый) светильник</t>
  </si>
  <si>
    <t>3202107002</t>
  </si>
  <si>
    <t>NBT 21 H70 (чёрный) светильник</t>
  </si>
  <si>
    <t>3202152504</t>
  </si>
  <si>
    <t>NBT 21 M125 (серебристый) светильник</t>
  </si>
  <si>
    <t>3202112504</t>
  </si>
  <si>
    <t>NBT 21 M125 (чёрный) светильник</t>
  </si>
  <si>
    <t>3202148004</t>
  </si>
  <si>
    <t>NBT 21 M80 (серебристый) светильник</t>
  </si>
  <si>
    <t>3202108004</t>
  </si>
  <si>
    <t>NBT 21 M80 (чёрный) светильник</t>
  </si>
  <si>
    <t>3202147006</t>
  </si>
  <si>
    <t>NBT 21 S70 (серебристый) светильник</t>
  </si>
  <si>
    <t>3202107006</t>
  </si>
  <si>
    <t>NBT 21 S70 (чёрный) светильник</t>
  </si>
  <si>
    <t>3202262610</t>
  </si>
  <si>
    <t>NBT 22 F226 (серебристый) светильник</t>
  </si>
  <si>
    <t>3202222610</t>
  </si>
  <si>
    <t>NBT 22 F226 (чёрный) светильник</t>
  </si>
  <si>
    <t>3202247002</t>
  </si>
  <si>
    <t>NBT 22 H70 (серебристый) светильник</t>
  </si>
  <si>
    <t>3202207002</t>
  </si>
  <si>
    <t>NBT 22 H70 (чёрный) светильник</t>
  </si>
  <si>
    <t>3202252504</t>
  </si>
  <si>
    <t>NBT 22 M125 (серебристый) светильник</t>
  </si>
  <si>
    <t>3202212504</t>
  </si>
  <si>
    <t>NBT 22 M125 (чёрный) светильник</t>
  </si>
  <si>
    <t>3202248004</t>
  </si>
  <si>
    <t>NBT 22 M80 (серебристый) светильник</t>
  </si>
  <si>
    <t>3202208004</t>
  </si>
  <si>
    <t>NBT 22 M80 (чёрный) светильник</t>
  </si>
  <si>
    <t>3202247006</t>
  </si>
  <si>
    <t>NBT 22 S70 (серебристый) светильник</t>
  </si>
  <si>
    <t>3202207006</t>
  </si>
  <si>
    <t>NBT 22 S70 (чёрный) светильник</t>
  </si>
  <si>
    <t>3203151500</t>
  </si>
  <si>
    <t>NBT 31 F115 (серебристый) светильник</t>
  </si>
  <si>
    <t>3203111500</t>
  </si>
  <si>
    <t>NBT 31 F115 (чёрный) светильник</t>
  </si>
  <si>
    <t>3203151800</t>
  </si>
  <si>
    <t>NBT 31 F118 (серебристый) светильник</t>
  </si>
  <si>
    <t>3203111800</t>
  </si>
  <si>
    <t>NBT 31 F118 (чёрный) светильник</t>
  </si>
  <si>
    <t>3203152610</t>
  </si>
  <si>
    <t>NBT 31 F126 (серебристый) светильник</t>
  </si>
  <si>
    <t>3203112610</t>
  </si>
  <si>
    <t>NBT 31 F126 (чёрный) светильник</t>
  </si>
  <si>
    <t>3203152641</t>
  </si>
  <si>
    <t>NBT 31 F126 ES1 (серебристый) светильник</t>
  </si>
  <si>
    <t>3203112641</t>
  </si>
  <si>
    <t>NBT 31 F126  ES1 (черный) светильник</t>
  </si>
  <si>
    <t>3203161810</t>
  </si>
  <si>
    <t>NBT 31 F218 (серебристый) светильник</t>
  </si>
  <si>
    <t>3203121810</t>
  </si>
  <si>
    <t>NBT 31 F218 (чёрный) светильник</t>
  </si>
  <si>
    <t>3205052300</t>
  </si>
  <si>
    <t>NBT 50 F123 (серебристый) светильник</t>
  </si>
  <si>
    <t>3205012300</t>
  </si>
  <si>
    <t>NBT 50 F123 (чёрный) светильник</t>
  </si>
  <si>
    <t>3205052610</t>
  </si>
  <si>
    <t>NBT 50 F126 (серебристый) светильник</t>
  </si>
  <si>
    <t>3205012610</t>
  </si>
  <si>
    <t>NBT 50 F126 (чёрный) светильник</t>
  </si>
  <si>
    <t>3205062610</t>
  </si>
  <si>
    <t>NBT 50 F226 (серебристый) светильник</t>
  </si>
  <si>
    <t>3205022610</t>
  </si>
  <si>
    <t>NBT 50 F226 (чёрный) светильник</t>
  </si>
  <si>
    <t>2004200201</t>
  </si>
  <si>
    <t>NBR 42 LED cold white (черный) светильник</t>
  </si>
  <si>
    <t>2004200200</t>
  </si>
  <si>
    <t>NBR 42 LED warm white (черный) светильник</t>
  </si>
  <si>
    <t>3606018502</t>
  </si>
  <si>
    <t>NBS 60 LED 18 cold white (серебристый) светильник</t>
  </si>
  <si>
    <t>3606018501</t>
  </si>
  <si>
    <t>NBS 60 LED 18 warm white (серебристый)  светильник</t>
  </si>
  <si>
    <t>3606036502</t>
  </si>
  <si>
    <t>3606036501</t>
  </si>
  <si>
    <t>NBS 60 LED 36 warm white (серебристый)  светильник</t>
  </si>
  <si>
    <t>Подводные</t>
  </si>
  <si>
    <t>9001005002</t>
  </si>
  <si>
    <t>NUR 10 GU50 светильник</t>
  </si>
  <si>
    <t>9001010004</t>
  </si>
  <si>
    <t>NUR 10 GY100  светильник</t>
  </si>
  <si>
    <t>Потолочные</t>
  </si>
  <si>
    <t>1001055010</t>
  </si>
  <si>
    <t>NSD 10 HG150 (26) (серебристый) светильник</t>
  </si>
  <si>
    <t>1001047010</t>
  </si>
  <si>
    <t>NSD 10 HG70 (26) (серебристый) светильник</t>
  </si>
  <si>
    <t>1401310000</t>
  </si>
  <si>
    <t>NSP 13 E100 (черный) комплект</t>
  </si>
  <si>
    <t>1401312610</t>
  </si>
  <si>
    <t>NSP 13 F126 (черный) комплект</t>
  </si>
  <si>
    <t>1401307002</t>
  </si>
  <si>
    <t>NSP 13 H70 (черный) комплект</t>
  </si>
  <si>
    <t>1401312504</t>
  </si>
  <si>
    <t>NSP 13 M125 (черный) комплект</t>
  </si>
  <si>
    <t>1401308004</t>
  </si>
  <si>
    <t>NSP 13 M80 (черный) комлпект</t>
  </si>
  <si>
    <t>1401307006</t>
  </si>
  <si>
    <t>NSP 13 S70 (черный) комлпект</t>
  </si>
  <si>
    <t>1201155010</t>
  </si>
  <si>
    <t>NSR 11 HG150 (26)(серебристый) светильник</t>
  </si>
  <si>
    <t>1201155060</t>
  </si>
  <si>
    <t>NSR 11 HG150 (60) (серебристый) светильник</t>
  </si>
  <si>
    <t>1201147010</t>
  </si>
  <si>
    <t>NSR 11 HG70 (26) (серебристый) светильник</t>
  </si>
  <si>
    <t>1201147060</t>
  </si>
  <si>
    <t>NSR 11 HG70 (60) (серебристый) светильник</t>
  </si>
  <si>
    <t>Столбики</t>
  </si>
  <si>
    <t>4012010000</t>
  </si>
  <si>
    <t>NFB 120 E100 (чёрный) светильник</t>
  </si>
  <si>
    <t>4012012610</t>
  </si>
  <si>
    <t>NFB 120 F126 (чёрный) светильник</t>
  </si>
  <si>
    <t>4012007002</t>
  </si>
  <si>
    <t>NFB 120 H70 (чёрный) светильник</t>
  </si>
  <si>
    <t>4012012504</t>
  </si>
  <si>
    <t>NFB 120 M125 (чёрный) светильник/без шайб</t>
  </si>
  <si>
    <t>4012008004</t>
  </si>
  <si>
    <t>NFB 120 M80 (чёрный) светильник</t>
  </si>
  <si>
    <t>4012007006</t>
  </si>
  <si>
    <t>NFB 120 S70 (чёрный) светильник</t>
  </si>
  <si>
    <t>4014110000</t>
  </si>
  <si>
    <t>NFB 141 E100 (чёрный) светильник</t>
  </si>
  <si>
    <t>4014112610</t>
  </si>
  <si>
    <t>NFB 141 F126 (чёрный) светильник</t>
  </si>
  <si>
    <t>4014107002</t>
  </si>
  <si>
    <t>NFB 141 H70 (чёрный) светильник</t>
  </si>
  <si>
    <t>4014112504</t>
  </si>
  <si>
    <t>NFB 141 M125 (чёрный) светильник</t>
  </si>
  <si>
    <t>4014108004</t>
  </si>
  <si>
    <t>NFB 141 M80 (чёрный) светильник</t>
  </si>
  <si>
    <t>4014107006</t>
  </si>
  <si>
    <t>NFB 141 S70 (чёрный) светильник</t>
  </si>
  <si>
    <t>4016110000</t>
  </si>
  <si>
    <t>NFB 161 E100 (чёрный) светильник</t>
  </si>
  <si>
    <t>4016112610</t>
  </si>
  <si>
    <t>NFB 161 F126 (чёрный) светильник</t>
  </si>
  <si>
    <t>4016107002</t>
  </si>
  <si>
    <t>NFB 161 H70 (чёрный) светильник</t>
  </si>
  <si>
    <t>4016112504</t>
  </si>
  <si>
    <t>NFB 161 M125 (чёрный) светильник</t>
  </si>
  <si>
    <t>4016108004</t>
  </si>
  <si>
    <t>NFB 161 M80 (чёрный) светильник</t>
  </si>
  <si>
    <t>4016107006</t>
  </si>
  <si>
    <t>NFB 161 S70 (чёрный) светильник</t>
  </si>
  <si>
    <t>4018110000</t>
  </si>
  <si>
    <t>NFB 181 E100 (чёрный) светильник</t>
  </si>
  <si>
    <t>4018112610</t>
  </si>
  <si>
    <t>NFB 181 F126 (чёрный) светильник</t>
  </si>
  <si>
    <t>4018107002</t>
  </si>
  <si>
    <t>NFB 181 H70 (чёрный) светильник</t>
  </si>
  <si>
    <t>4018112504</t>
  </si>
  <si>
    <t>NFB 181 M125 (чёрный) светильник</t>
  </si>
  <si>
    <t>4018108004</t>
  </si>
  <si>
    <t>NFB 181 M80 (чёрный) светильник</t>
  </si>
  <si>
    <t>4018107006</t>
  </si>
  <si>
    <t>NFB 181 S70 (чёрный) светильник</t>
  </si>
  <si>
    <t>4022110000</t>
  </si>
  <si>
    <t>NFB 221 E100 (чёрный) комплект</t>
  </si>
  <si>
    <t>4022112610</t>
  </si>
  <si>
    <t>NFB 221 F126 (чёрный) комплект</t>
  </si>
  <si>
    <t>4022107002</t>
  </si>
  <si>
    <t>NFB 221 H70 (чёрный) комплект</t>
  </si>
  <si>
    <t>4022112504</t>
  </si>
  <si>
    <t>NFB 221 M125 (чёрный) комплект</t>
  </si>
  <si>
    <t>4022108004</t>
  </si>
  <si>
    <t>NFB 221 M80 (чёрный) комплект</t>
  </si>
  <si>
    <t>4022107006</t>
  </si>
  <si>
    <t>NFB 221 S70 (чёрный) комплект</t>
  </si>
  <si>
    <t>4023010000</t>
  </si>
  <si>
    <t>NFB 230 E100 светильник</t>
  </si>
  <si>
    <t>4023146000</t>
  </si>
  <si>
    <t>NFB 231 E60 (серебристый) комплект</t>
  </si>
  <si>
    <t>4023106000</t>
  </si>
  <si>
    <t>NFB 231 E60 (черный) комплект</t>
  </si>
  <si>
    <t>4023246000</t>
  </si>
  <si>
    <t>NFB 232 E60 (серебристый) комплект</t>
  </si>
  <si>
    <t>4023206000</t>
  </si>
  <si>
    <t>NFB 232 E60 (черный) комплект</t>
  </si>
  <si>
    <t>4023346000</t>
  </si>
  <si>
    <t>NFB 233 E60 (серебристый) комплект</t>
  </si>
  <si>
    <t>4023306000</t>
  </si>
  <si>
    <t>NFB 233 E60 (черный) комплект</t>
  </si>
  <si>
    <t>4023446000</t>
  </si>
  <si>
    <t>NFB 234 E60 (серебристый) комплект</t>
  </si>
  <si>
    <t>4023406000</t>
  </si>
  <si>
    <t>NFB 234 E60 (черный) комплект</t>
  </si>
  <si>
    <t>4241304000</t>
  </si>
  <si>
    <t>NFB 240 E40 "шар" дымчатый 200 светильник</t>
  </si>
  <si>
    <t>4241104000</t>
  </si>
  <si>
    <t>NFB 240 E40 "шар" опаловый 200 светильник</t>
  </si>
  <si>
    <t>4241204000</t>
  </si>
  <si>
    <t>NFB 240 E40 "шар" прозрачный 200 светильник</t>
  </si>
  <si>
    <t>42423063000</t>
  </si>
  <si>
    <t>NFB 241 E60 "куб" дымчатый 250 светильник</t>
  </si>
  <si>
    <t>42421063000</t>
  </si>
  <si>
    <t>NFB 241 E60 "куб" опаловый 250 светильник</t>
  </si>
  <si>
    <t>4241306000</t>
  </si>
  <si>
    <t>NFB 241 E60 "шар" дымчатый 250 светильник</t>
  </si>
  <si>
    <t>4241106000</t>
  </si>
  <si>
    <t>NFB 241 E60 "шар" опаловый 250 светильник</t>
  </si>
  <si>
    <t>4241406000</t>
  </si>
  <si>
    <t>NFB 241 E60 "шар" призматик 250 светильник</t>
  </si>
  <si>
    <t>4241206000</t>
  </si>
  <si>
    <t>NFB 241 E60 "шар" прозрачный 250 светильник</t>
  </si>
  <si>
    <t>4241506000</t>
  </si>
  <si>
    <t>NFB 241 E60 "шар" чёрный/матовый 250 светильник</t>
  </si>
  <si>
    <t>4243407500</t>
  </si>
  <si>
    <t>NFB 242 E75 "альфа" призматик 300 светильник</t>
  </si>
  <si>
    <t>4244107500</t>
  </si>
  <si>
    <t>NFB 242 E75 "бета" опаловый 300 светильник</t>
  </si>
  <si>
    <t>4241307500</t>
  </si>
  <si>
    <t>NFB 242 E75 "шар" дымчатый 300 светильник</t>
  </si>
  <si>
    <t>4241107500</t>
  </si>
  <si>
    <t>NFB 242 E75 "шар" опаловый 300 светильник</t>
  </si>
  <si>
    <t>4241407500</t>
  </si>
  <si>
    <t>NFB 242 E75 "шар" призматик 300 светильник</t>
  </si>
  <si>
    <t>4241207500</t>
  </si>
  <si>
    <t>NFB 242 E75 "шар" прозрачный 300 светильник</t>
  </si>
  <si>
    <t>4241507500</t>
  </si>
  <si>
    <t>NFB 242 E75 "шар" чёрный/матовый 300 светильник</t>
  </si>
  <si>
    <t>40160</t>
  </si>
  <si>
    <t>Комплект анкерных болтов AB 160/A10291</t>
  </si>
  <si>
    <t>40178</t>
  </si>
  <si>
    <t>Комплект анкерных болтов AB 178</t>
  </si>
  <si>
    <t>40217</t>
  </si>
  <si>
    <t>Комплект анкерных болтов AB 217 / A10491</t>
  </si>
  <si>
    <t>(5) Прожекторы</t>
  </si>
  <si>
    <t>985100001</t>
  </si>
  <si>
    <t>ULS 1000  светильник (черный)</t>
  </si>
  <si>
    <t>Прожекторы</t>
  </si>
  <si>
    <t>98515031</t>
  </si>
  <si>
    <t>UMA 150 светильник (белый)</t>
  </si>
  <si>
    <t>98515021</t>
  </si>
  <si>
    <t>UMA 150 светильник (черный)</t>
  </si>
  <si>
    <t>98525031</t>
  </si>
  <si>
    <t>UMA 250 светильник (белый)</t>
  </si>
  <si>
    <t>98525021</t>
  </si>
  <si>
    <t>UMA 250 светильник (черный)</t>
  </si>
  <si>
    <t>98540032</t>
  </si>
  <si>
    <t>UMA 400 H светильник (белый)</t>
  </si>
  <si>
    <t>98540022</t>
  </si>
  <si>
    <t>UMA 400 H светильник (черный)</t>
  </si>
  <si>
    <t>98540026</t>
  </si>
  <si>
    <t>UMA 400 S светильник (черный)</t>
  </si>
  <si>
    <t>98507031</t>
  </si>
  <si>
    <t>UMA 70 светильник (белый)</t>
  </si>
  <si>
    <t>98507021</t>
  </si>
  <si>
    <t>UMA 70 светильник (черный)</t>
  </si>
  <si>
    <t>98507321</t>
  </si>
  <si>
    <t>UMA 70 HF светильник (черный)</t>
  </si>
  <si>
    <t>98515051</t>
  </si>
  <si>
    <t>UMC 150 светильник (белый)</t>
  </si>
  <si>
    <t>98515041</t>
  </si>
  <si>
    <t>UMC 150 светильник (черный)</t>
  </si>
  <si>
    <t>98525051</t>
  </si>
  <si>
    <t>UMC 250  светильник (белый)</t>
  </si>
  <si>
    <t>98525041</t>
  </si>
  <si>
    <t>UMC 250   светильник (черный)</t>
  </si>
  <si>
    <t>98540042</t>
  </si>
  <si>
    <t>UMC 400 H светильник (черный)</t>
  </si>
  <si>
    <t>98540046</t>
  </si>
  <si>
    <t>UMC 400 S светильник (черный)</t>
  </si>
  <si>
    <t>98507051</t>
  </si>
  <si>
    <t>UMC 70 светильник (белый)</t>
  </si>
  <si>
    <t>98507041</t>
  </si>
  <si>
    <t>UMC 70 светильник (черный)</t>
  </si>
  <si>
    <t>98507351</t>
  </si>
  <si>
    <t>UMC 70 HF светильник (белый)</t>
  </si>
  <si>
    <t>98507341</t>
  </si>
  <si>
    <t>UMC 70 HF светильник (черный)</t>
  </si>
  <si>
    <t>98515011</t>
  </si>
  <si>
    <t>UMS 150 светильник (белый)</t>
  </si>
  <si>
    <t>98515001</t>
  </si>
  <si>
    <t>UMS 150 светильник (черный)</t>
  </si>
  <si>
    <t>98525011</t>
  </si>
  <si>
    <t>UMS 250 светильник (белый)</t>
  </si>
  <si>
    <t>98525001</t>
  </si>
  <si>
    <t>UMS 250 светильник (черный)</t>
  </si>
  <si>
    <t>98540002</t>
  </si>
  <si>
    <t>UMS 400 H светильник (черный)</t>
  </si>
  <si>
    <t>98540006</t>
  </si>
  <si>
    <t>UMS 400 S светильник (черный)</t>
  </si>
  <si>
    <t>98507011</t>
  </si>
  <si>
    <t>UMS 70 светильник (белый)</t>
  </si>
  <si>
    <t>98507001</t>
  </si>
  <si>
    <t>UMS 70 светильник (черный)</t>
  </si>
  <si>
    <t>98507311</t>
  </si>
  <si>
    <t>UMS 70 HF светильник (белый)</t>
  </si>
  <si>
    <t>98507301</t>
  </si>
  <si>
    <t>UMS 70 HF светильник (черный)</t>
  </si>
  <si>
    <t>98615021</t>
  </si>
  <si>
    <t>UTA 150 светильник (черный)</t>
  </si>
  <si>
    <t>98625031</t>
  </si>
  <si>
    <t>UTA 250 светильник (серый)</t>
  </si>
  <si>
    <t>98640032</t>
  </si>
  <si>
    <t>UTA 400 H светильник (серый)</t>
  </si>
  <si>
    <t>98640022</t>
  </si>
  <si>
    <t>UTA 400 H светильник (черный)</t>
  </si>
  <si>
    <t>98640036</t>
  </si>
  <si>
    <t>UTA 400 S светильник (серый)</t>
  </si>
  <si>
    <t>98607021</t>
  </si>
  <si>
    <t>UTA 70 светильник (черный)</t>
  </si>
  <si>
    <t>98615001</t>
  </si>
  <si>
    <t>UTS 150 светильник (черный)</t>
  </si>
  <si>
    <t>98625001</t>
  </si>
  <si>
    <t>UTS 250 светильник (черный)</t>
  </si>
  <si>
    <t>09851</t>
  </si>
  <si>
    <t>Решетка U150</t>
  </si>
  <si>
    <t>09841</t>
  </si>
  <si>
    <t>Решетка U150 белая</t>
  </si>
  <si>
    <t>09852</t>
  </si>
  <si>
    <t>Решетка U250</t>
  </si>
  <si>
    <t>09842</t>
  </si>
  <si>
    <t>Решетка U250 белая</t>
  </si>
  <si>
    <t>09853</t>
  </si>
  <si>
    <t>Решетка U400</t>
  </si>
  <si>
    <t>09850</t>
  </si>
  <si>
    <t>Решетка U70</t>
  </si>
  <si>
    <t>Прожекторы большой мощности</t>
  </si>
  <si>
    <t>985100032</t>
  </si>
  <si>
    <t>UMA 1000 H светильник (серый)</t>
  </si>
  <si>
    <t>995100032</t>
  </si>
  <si>
    <t>UMA 1000 H (серый) c блоком перезажигания светильник</t>
  </si>
  <si>
    <t>985100022</t>
  </si>
  <si>
    <t>UMA 1000 H светильник (черный)</t>
  </si>
  <si>
    <t>995100022</t>
  </si>
  <si>
    <t>UMA 1000 H светильник (черный) с блоком перезажигания</t>
  </si>
  <si>
    <t>985200032</t>
  </si>
  <si>
    <t>UMA 2000 H светильник (серый)</t>
  </si>
  <si>
    <t>995200032</t>
  </si>
  <si>
    <t>UMA 2000 H (серый) c блоком перезажигания светильник</t>
  </si>
  <si>
    <t>985200022</t>
  </si>
  <si>
    <t>UMA 2000 H светильник (черный)</t>
  </si>
  <si>
    <t>985100052</t>
  </si>
  <si>
    <t>UMC 1000 H Type 1 светильник (серый)</t>
  </si>
  <si>
    <t>995100052</t>
  </si>
  <si>
    <t>UMC 1000 H Type 1 (серый) c блоком перезажигания светильник</t>
  </si>
  <si>
    <t>985100042</t>
  </si>
  <si>
    <t>UMC 1000 H Type 1 светильник (черный)</t>
  </si>
  <si>
    <t>995100042</t>
  </si>
  <si>
    <t>UMC 1000 H Type 1 светильник (черный) c блоком перезажигани</t>
  </si>
  <si>
    <t>985100252</t>
  </si>
  <si>
    <t>UMC 1000 H Type 2 светильник (серый)</t>
  </si>
  <si>
    <t>995100252</t>
  </si>
  <si>
    <t>UMC 1000 H Type 2(серый) c блоком перезажигания светильник</t>
  </si>
  <si>
    <t>985100242</t>
  </si>
  <si>
    <t>UMC 1000 H Type 2 светильник(черный)</t>
  </si>
  <si>
    <t>995100242</t>
  </si>
  <si>
    <t>UMC 1000 H Type 2 светильник (черный) c блоком перезажигания</t>
  </si>
  <si>
    <t>985100352</t>
  </si>
  <si>
    <t>UMC 1000 H Type 3 светильник (серый)</t>
  </si>
  <si>
    <t>995100352</t>
  </si>
  <si>
    <t>UMC 1000 H Type 3(серый) c блоком перезажигания светильник</t>
  </si>
  <si>
    <t>985100342</t>
  </si>
  <si>
    <t>UMC 1000 H Type 3 светильник (черный)</t>
  </si>
  <si>
    <t>995100342</t>
  </si>
  <si>
    <t>UMC 1000 H Type 3 светильник (черный) c блоком перезажигания</t>
  </si>
  <si>
    <t>985200052</t>
  </si>
  <si>
    <t>UMC 2000 H Type 1 светильник (серый)</t>
  </si>
  <si>
    <t>995200052</t>
  </si>
  <si>
    <t>UMC 2000 H Type 1(серый) c блоком перезажигания светильник</t>
  </si>
  <si>
    <t>985200042</t>
  </si>
  <si>
    <t>UMC 2000 H Type 1 светильник (черный)</t>
  </si>
  <si>
    <t>995200042</t>
  </si>
  <si>
    <t>UMC 2000 H Type 1 светильник (черный) c блоком перезажигания</t>
  </si>
  <si>
    <t>985200252</t>
  </si>
  <si>
    <t>UMC 2000 H Type 2 светильник (серый)</t>
  </si>
  <si>
    <t>985200242</t>
  </si>
  <si>
    <t>UMC 2000 H Type 2светильник (черный)</t>
  </si>
  <si>
    <t>995200242</t>
  </si>
  <si>
    <t>UMC 2000 H Type 2(черный) c блоком перезажигания</t>
  </si>
  <si>
    <t>995200252</t>
  </si>
  <si>
    <t>UMC 2000 H Type 2(серый) c блоком перезажигания светильник</t>
  </si>
  <si>
    <t>985200352</t>
  </si>
  <si>
    <t>UMC 2000 H Type 3 светильник (серый)</t>
  </si>
  <si>
    <t>985200342</t>
  </si>
  <si>
    <t>UMC 2000 H Type 3 светильник (черный)</t>
  </si>
  <si>
    <t>995200342</t>
  </si>
  <si>
    <t>UMC 2000 H Type 3 (черный) c блоком перезажигания</t>
  </si>
  <si>
    <t>995200352</t>
  </si>
  <si>
    <t>UMC 2000 H Type 3(серый) c блоком перезажигания светильник</t>
  </si>
  <si>
    <t>985200452</t>
  </si>
  <si>
    <t>UMC 2000 H Type 4 светильник (серый)</t>
  </si>
  <si>
    <t>985200442</t>
  </si>
  <si>
    <t>UMC 2000 H Type 4 (черный)</t>
  </si>
  <si>
    <t>995200442</t>
  </si>
  <si>
    <t>UMC 2000 H Type 4 (черный) c блоком перезажигания</t>
  </si>
  <si>
    <t>995200452</t>
  </si>
  <si>
    <t>UMC 2000 H Type 4(серый) c блоком перезажигания светильник</t>
  </si>
  <si>
    <t>985200552</t>
  </si>
  <si>
    <t>UMC 2000 H Type 5 светильник (серый)</t>
  </si>
  <si>
    <t>985200542</t>
  </si>
  <si>
    <t>UMC 2000 H Type 5 светильник (черный)</t>
  </si>
  <si>
    <t>995200542</t>
  </si>
  <si>
    <t>UMC 2000 H Type 5 (черный) c блоком перезажигания</t>
  </si>
  <si>
    <t>995200552</t>
  </si>
  <si>
    <t>UMC 2000 H Type 5(серый) c блоком перезажигания светильник</t>
  </si>
  <si>
    <t>985100012</t>
  </si>
  <si>
    <t>UMS 1000 H светильник (серый)</t>
  </si>
  <si>
    <t>995100012</t>
  </si>
  <si>
    <t>UMS 1000 H (серый) c блоком перезажигания светильник</t>
  </si>
  <si>
    <t>985100002</t>
  </si>
  <si>
    <t>UMS 1000 H светильник (черный)</t>
  </si>
  <si>
    <t>985200012</t>
  </si>
  <si>
    <t>UMS 2000 H светильник (серый)</t>
  </si>
  <si>
    <t>995200012</t>
  </si>
  <si>
    <t>UMS 2000 H (серый) c блоком перезажигания светильник</t>
  </si>
  <si>
    <t>985200002</t>
  </si>
  <si>
    <t>UMS 2000 H светильник (черный)</t>
  </si>
  <si>
    <t>09854</t>
  </si>
  <si>
    <t>Решетка U 1000</t>
  </si>
  <si>
    <t>(6) Светильники специального назначения</t>
  </si>
  <si>
    <t>"Чистые" помещения</t>
  </si>
  <si>
    <t>20625530</t>
  </si>
  <si>
    <t>255 OWP 595 светильник</t>
  </si>
  <si>
    <t>22625530</t>
  </si>
  <si>
    <t>255 OWP 595 мат. светильник</t>
  </si>
  <si>
    <t>20633610</t>
  </si>
  <si>
    <t>336 OWP 595 светильник</t>
  </si>
  <si>
    <t>22633630</t>
  </si>
  <si>
    <t>336 OWP /595/ HF мат. светильник</t>
  </si>
  <si>
    <t>22633610</t>
  </si>
  <si>
    <t>336 OWP /595/ мат. светильник</t>
  </si>
  <si>
    <t>20623610</t>
  </si>
  <si>
    <t>236 OWP/R светильник</t>
  </si>
  <si>
    <t>21623631</t>
  </si>
  <si>
    <t>236 OWP/R /595/ (ip54/ip20) HF светильник</t>
  </si>
  <si>
    <t>20623641</t>
  </si>
  <si>
    <t>236 OWP/R ES1 светильник</t>
  </si>
  <si>
    <t>20623630</t>
  </si>
  <si>
    <t>236 OWP/R HF светильник</t>
  </si>
  <si>
    <t>20641840</t>
  </si>
  <si>
    <t>418 OWP/R ES1 светильник</t>
  </si>
  <si>
    <t>20641811</t>
  </si>
  <si>
    <t>418 OWP/R (IP54/IP20) светильник</t>
  </si>
  <si>
    <t>20641841</t>
  </si>
  <si>
    <t>418 OWP/R (IP54/IP20)  ES1 светильник</t>
  </si>
  <si>
    <t>20641811R</t>
  </si>
  <si>
    <t>418 OWP/R (ip54/ip20) /R / светильник</t>
  </si>
  <si>
    <t>21641811</t>
  </si>
  <si>
    <t>418 OWP/R (IP54/IP20) 605 светильник</t>
  </si>
  <si>
    <t>21641831</t>
  </si>
  <si>
    <t>418 OWP/R (ip54/ip20) 605 HF светильник</t>
  </si>
  <si>
    <t>20641831</t>
  </si>
  <si>
    <t>418 OWP/R (IP54/IP20) HF светильник</t>
  </si>
  <si>
    <t>22641831</t>
  </si>
  <si>
    <t>418 OWP/R (IP54/IP20) HF мат.светильник</t>
  </si>
  <si>
    <t>20641861</t>
  </si>
  <si>
    <t>418 OWP/R (ip54/ip20) HFR светильник</t>
  </si>
  <si>
    <t>20641810</t>
  </si>
  <si>
    <t>418 OWP/R 595 светильник</t>
  </si>
  <si>
    <t>22641830</t>
  </si>
  <si>
    <t>418 OWP/R 595 HF мат.светильник</t>
  </si>
  <si>
    <t>20641860</t>
  </si>
  <si>
    <t>418 OWP/R /595/ HFR светильник</t>
  </si>
  <si>
    <t>20641864</t>
  </si>
  <si>
    <t>418 OWP/R /595/ HFR ES1 светильник</t>
  </si>
  <si>
    <t>22641810</t>
  </si>
  <si>
    <t>418 OWP/R /595/ мат. светильник</t>
  </si>
  <si>
    <t>20681810</t>
  </si>
  <si>
    <t>418 OWP/R светильник металлик</t>
  </si>
  <si>
    <t>21641810</t>
  </si>
  <si>
    <t>418 OWP/R 605 светильник</t>
  </si>
  <si>
    <t>21641830</t>
  </si>
  <si>
    <t>418 OWP/R 605 HF светильник</t>
  </si>
  <si>
    <t>20641830</t>
  </si>
  <si>
    <t>418 OWP/R 595 HF светильник</t>
  </si>
  <si>
    <t>20641833</t>
  </si>
  <si>
    <t>418 OWP/R (IP54/IP20) HF ES1 светильник</t>
  </si>
  <si>
    <t>25641810</t>
  </si>
  <si>
    <t>418 OWP/S светильник</t>
  </si>
  <si>
    <t>25641841</t>
  </si>
  <si>
    <t>418 OWP/S ES1 светильник</t>
  </si>
  <si>
    <t>25641830</t>
  </si>
  <si>
    <t>418 OWP/S HF светильник</t>
  </si>
  <si>
    <t>25641860</t>
  </si>
  <si>
    <t>418 OWP/S HFR светильник</t>
  </si>
  <si>
    <t>27641810</t>
  </si>
  <si>
    <t>418 OWP/S мат. светильник</t>
  </si>
  <si>
    <t>23641810</t>
  </si>
  <si>
    <t>418 OWS/R /595/ светильник</t>
  </si>
  <si>
    <t>23641841</t>
  </si>
  <si>
    <t>418 OWS/R /595/ ES1 светильник</t>
  </si>
  <si>
    <t>23641830</t>
  </si>
  <si>
    <t>418 OWS/R /595/ HF светильник</t>
  </si>
  <si>
    <t>23641831</t>
  </si>
  <si>
    <t>418 OWS/R /595/ HF ES1 светильник</t>
  </si>
  <si>
    <t>23641860</t>
  </si>
  <si>
    <t>418 OWS/R /595/ HFR светильник</t>
  </si>
  <si>
    <t>LUXLIFT</t>
  </si>
  <si>
    <t>YKG31014W</t>
  </si>
  <si>
    <t>Декоративный колпак/YKG31014W</t>
  </si>
  <si>
    <t>YKG33500</t>
  </si>
  <si>
    <t>Держатель устройства сопряжения/YKG33500</t>
  </si>
  <si>
    <t>YKG31011</t>
  </si>
  <si>
    <t>Кронштейн для крепления лифта/YKG31011</t>
  </si>
  <si>
    <t>YBC03168</t>
  </si>
  <si>
    <t>Лифт / YBC03168</t>
  </si>
  <si>
    <t>YBC096042</t>
  </si>
  <si>
    <t>Лифт /YBC0960420</t>
  </si>
  <si>
    <t>YKG31010</t>
  </si>
  <si>
    <t>Устройство сопряжения лифта/YKG31010</t>
  </si>
  <si>
    <t>YKG32010K</t>
  </si>
  <si>
    <t>Устройство сопряжения лифта / YKG32010K</t>
  </si>
  <si>
    <t>OPS</t>
  </si>
  <si>
    <t>22242830</t>
  </si>
  <si>
    <t>428 OPS светильник</t>
  </si>
  <si>
    <t>22245810</t>
  </si>
  <si>
    <t>458 OPS светильник</t>
  </si>
  <si>
    <t>RGB</t>
  </si>
  <si>
    <t>25835830</t>
  </si>
  <si>
    <t>358 RGB CL световой прибор</t>
  </si>
  <si>
    <t>25832437</t>
  </si>
  <si>
    <t>324 RGB/R OP /595/ светильник</t>
  </si>
  <si>
    <t>25857</t>
  </si>
  <si>
    <t>Кабель RGB 2м.</t>
  </si>
  <si>
    <t>25859</t>
  </si>
  <si>
    <t>Лира RGB</t>
  </si>
  <si>
    <t>Аварийные светильники и блоки</t>
  </si>
  <si>
    <t>602000012</t>
  </si>
  <si>
    <t>BS- 1T светильник</t>
  </si>
  <si>
    <t>602000010</t>
  </si>
  <si>
    <t>BS- 1W светильник</t>
  </si>
  <si>
    <t>602000022</t>
  </si>
  <si>
    <t>BS- 2T светильник</t>
  </si>
  <si>
    <t>602000020</t>
  </si>
  <si>
    <t>BS- 2W светильник</t>
  </si>
  <si>
    <t>600000130</t>
  </si>
  <si>
    <t>EFS 130 светильник</t>
  </si>
  <si>
    <t>610000190</t>
  </si>
  <si>
    <t>EFS 190 светильник</t>
  </si>
  <si>
    <t>600000193</t>
  </si>
  <si>
    <t>EFS 193 светильник</t>
  </si>
  <si>
    <t>600000250</t>
  </si>
  <si>
    <t>EFS 250 светильник</t>
  </si>
  <si>
    <t>600000380</t>
  </si>
  <si>
    <t>EFS 380 светильник</t>
  </si>
  <si>
    <t>600000400</t>
  </si>
  <si>
    <t>EFS 400 светильник</t>
  </si>
  <si>
    <t>600000045</t>
  </si>
  <si>
    <t>EFS 45 светильник</t>
  </si>
  <si>
    <t>600000070</t>
  </si>
  <si>
    <t>EFS 70 светильник</t>
  </si>
  <si>
    <t>600000073</t>
  </si>
  <si>
    <t>EFS 73 светильник</t>
  </si>
  <si>
    <t>600000180</t>
  </si>
  <si>
    <t>PC 180 светильник</t>
  </si>
  <si>
    <t>600000190</t>
  </si>
  <si>
    <t>PC 190 светильник</t>
  </si>
  <si>
    <t>60021</t>
  </si>
  <si>
    <t>ST 21 /комплект клипс/</t>
  </si>
  <si>
    <t>600025</t>
  </si>
  <si>
    <t>ST 25 рассеиватель</t>
  </si>
  <si>
    <t>600000001</t>
  </si>
  <si>
    <t>Telemando /уст-во дистан. тестир./</t>
  </si>
  <si>
    <t>SS2110037</t>
  </si>
  <si>
    <t>Аварийный блок INVERLUX</t>
  </si>
  <si>
    <t>60001</t>
  </si>
  <si>
    <t>ПЭУ 001 "Выход налево"</t>
  </si>
  <si>
    <t>60002</t>
  </si>
  <si>
    <t>ПЭУ 002 "Выход направо"</t>
  </si>
  <si>
    <t>60003</t>
  </si>
  <si>
    <t>ПЭУ 003 "Указательная стрелка"</t>
  </si>
  <si>
    <t>60004</t>
  </si>
  <si>
    <t>ПЭУ 004 "По лестнице вниз направо"</t>
  </si>
  <si>
    <t>60005</t>
  </si>
  <si>
    <t>ПЭУ 005 "По лестнице вниз налево"</t>
  </si>
  <si>
    <t>60006</t>
  </si>
  <si>
    <t>ПЭУ 006 "По лестнице вверх направо"</t>
  </si>
  <si>
    <t>60007</t>
  </si>
  <si>
    <t>ПЭУ 007 "По лестнице вверх налево"</t>
  </si>
  <si>
    <t>60008</t>
  </si>
  <si>
    <t>ПЭУ 008 "Запасный выход"</t>
  </si>
  <si>
    <t>60009</t>
  </si>
  <si>
    <t>ПЭУ 009 " Выход прямо вниз"</t>
  </si>
  <si>
    <t>90010</t>
  </si>
  <si>
    <t>ПЭУ 010 " Выход"</t>
  </si>
  <si>
    <t>15328030</t>
  </si>
  <si>
    <t>280 SPORTLUX  светильник</t>
  </si>
  <si>
    <t>15338030</t>
  </si>
  <si>
    <t>380 SPORTLUX  светильник</t>
  </si>
  <si>
    <t>Светильники для медицинских учреждений</t>
  </si>
  <si>
    <t>40023610</t>
  </si>
  <si>
    <t>236 BH светильник</t>
  </si>
  <si>
    <t>41023610</t>
  </si>
  <si>
    <t>236 BH (левосторонний) светильник</t>
  </si>
  <si>
    <t>40223610</t>
  </si>
  <si>
    <t>236 BH светильник со звонковой кнопкой</t>
  </si>
  <si>
    <t>41223610</t>
  </si>
  <si>
    <t>236 BH с кнопкой (левосторонний) светильник</t>
  </si>
  <si>
    <t>13012100</t>
  </si>
  <si>
    <t>OBN RN1 светильник</t>
  </si>
  <si>
    <t>13012200</t>
  </si>
  <si>
    <t>OBN RN2 светильник</t>
  </si>
  <si>
    <t>13412100</t>
  </si>
  <si>
    <t>OBN RV1 светильник</t>
  </si>
  <si>
    <t>13412200</t>
  </si>
  <si>
    <t>OBN RV2 светильник</t>
  </si>
  <si>
    <t>Световая башня</t>
  </si>
  <si>
    <t>98920354</t>
  </si>
  <si>
    <t>Световая башня EL 1000 S (T3-5)</t>
  </si>
  <si>
    <t>98954236</t>
  </si>
  <si>
    <t>Световая башня EL 1000 S (T5-7)</t>
  </si>
  <si>
    <t>98900007</t>
  </si>
  <si>
    <t>Световая башня EL 1000 S</t>
  </si>
  <si>
    <t>98900016</t>
  </si>
  <si>
    <t>Световая башня EL 600 S (T3-5)</t>
  </si>
  <si>
    <t>95985474</t>
  </si>
  <si>
    <t>Световая башня EL 600 S (T5-7)</t>
  </si>
  <si>
    <t>98900006</t>
  </si>
  <si>
    <t>Световая башня EL 600 S</t>
  </si>
  <si>
    <t>98902218</t>
  </si>
  <si>
    <t>Световая башня ELG (T 3-5м) 600S 2.2GX</t>
  </si>
  <si>
    <t>98902219</t>
  </si>
  <si>
    <t>Световая башня ELG (T 5-7м) 600S 2.2GX</t>
  </si>
  <si>
    <t>98902229</t>
  </si>
  <si>
    <t>Световая башня ELG (T3-5) 1000 S 2,7 GX</t>
  </si>
  <si>
    <t>98956325</t>
  </si>
  <si>
    <t>Световая башня ELG (T5-7) 1000 S 2,7 GX</t>
  </si>
  <si>
    <t>98902230</t>
  </si>
  <si>
    <t>Световая башня ELG 1000 S 2,7 GX</t>
  </si>
  <si>
    <t>98954600</t>
  </si>
  <si>
    <t>Световая башня ELG 600 S 2,2 GX</t>
  </si>
  <si>
    <t>Спортивные светильники</t>
  </si>
  <si>
    <t>00409</t>
  </si>
  <si>
    <t>Решетка 2x36 RTX Sport</t>
  </si>
  <si>
    <t>00172</t>
  </si>
  <si>
    <t>Решетка 2x36 Sport</t>
  </si>
  <si>
    <t>00382</t>
  </si>
  <si>
    <t>Решетка 2x58 Sport</t>
  </si>
  <si>
    <t>Тепличные</t>
  </si>
  <si>
    <t>96025006</t>
  </si>
  <si>
    <t>FLORA 250 S светильник</t>
  </si>
  <si>
    <t>96040006</t>
  </si>
  <si>
    <t>FLORA 400 S светильник</t>
  </si>
  <si>
    <t>96060006</t>
  </si>
  <si>
    <t>FLORA 600 S светильник</t>
  </si>
  <si>
    <t>96002</t>
  </si>
  <si>
    <t>Комплект крепления FLORA на лоток</t>
  </si>
  <si>
    <t>96001</t>
  </si>
  <si>
    <t>Комплект крепления FLORA на трос</t>
  </si>
  <si>
    <t>96003</t>
  </si>
  <si>
    <t>Комплект крепления FLORA на трубу</t>
  </si>
  <si>
    <t>"GALAD" (ТД "Светотехника")</t>
  </si>
  <si>
    <t>1. КОНСОЛЬНЫЕ СВЕТИЛЬНИКИ</t>
  </si>
  <si>
    <t>1.1. Под ртутную лампу</t>
  </si>
  <si>
    <t>РКУ02-125-003 Косинусная с/стеклом упаковка в короб</t>
  </si>
  <si>
    <t>РКУ02-125-004 Косинусная б/стекла упаковка в короб</t>
  </si>
  <si>
    <t>РКУ02-250-003 Косинусная с/стеклом упаковка в короб</t>
  </si>
  <si>
    <t>РКУ02-250-004 Косинусная б/стекла упаковка в короб</t>
  </si>
  <si>
    <t>РКУ02-400-003У1 : Косинусная (с/стеклом)</t>
  </si>
  <si>
    <t>РКУ05-250-001 У1 Консул : ШБ (с/стеклом) GALAD</t>
  </si>
  <si>
    <t>РКУ08-125-001У1 ШО с/стеклом GALAD</t>
  </si>
  <si>
    <t>РКУ08-125-002У1 ШО б/стекла GALAD</t>
  </si>
  <si>
    <t>РКУ08-250-003У1 ШО с/стеклом GALAD</t>
  </si>
  <si>
    <t>РКУ08-250-004У1 ШО б/стекла GALAD</t>
  </si>
  <si>
    <t>РКУ12-125-001 : ПШО (с/стеклом) GALAD</t>
  </si>
  <si>
    <t>РКУ12-125-002 : ПШО (б/стекла) GALAD</t>
  </si>
  <si>
    <t>РКУ15-250-101 : ШО (с/стеклом) GALAD</t>
  </si>
  <si>
    <t>РКУ15-250-102 : ШО (б/стекла) GALAD</t>
  </si>
  <si>
    <t>РКУ15-250-103 : ПШО (с/стеклом) GALAD</t>
  </si>
  <si>
    <t>РКУ15-400-101 : ПШО (с/стеклом) GALAD</t>
  </si>
  <si>
    <t>РКУ15-400-102 : ПШО (б/стекла) GALAD</t>
  </si>
  <si>
    <t>РКУ16-125-001 : ШБ (с/стеклом) GALAD</t>
  </si>
  <si>
    <t>РКУ16-125-002 : ШБ (б/стекла) GALAD</t>
  </si>
  <si>
    <t>РКУ16-250-001 : ШБ (с/стеклом) GALAD</t>
  </si>
  <si>
    <t>РКУ16-250-002 : ШБ (б/стекла) GALAD</t>
  </si>
  <si>
    <t>РКУ16-400-001 : ШО (с/стеклом) GALAD</t>
  </si>
  <si>
    <t>РКУ16-400-002 : ШО (б/стекла) GALAD</t>
  </si>
  <si>
    <t>РКУ21-125-004 Гелиос : ШО (с/стеклом) GALAD</t>
  </si>
  <si>
    <t>РКУ21-250-003 Гелиос : ШБ (с/стеклом) GALAD</t>
  </si>
  <si>
    <t>РКУ24-125-001 : ШО (с/стеклом) GALAD</t>
  </si>
  <si>
    <t>РКУ24-250-001 : ШБ (с/стеклом)</t>
  </si>
  <si>
    <t>РКУ24-400-001 : ШБ (с/стеклом)</t>
  </si>
  <si>
    <t>РКУ28-125-001 Селена : ШО (с/стеклом) GALAD</t>
  </si>
  <si>
    <t>РКУ28-125-002 Селена : ШО (с/стеклом торшерн. опора) GALAD</t>
  </si>
  <si>
    <t>РКУ28-250-001 Косинусная с/стеклом GALAD</t>
  </si>
  <si>
    <t>РКУ28-250-002 Косинусная б/стекла GALAD</t>
  </si>
  <si>
    <t>РКУ28-250-003 Косинусная пл/стекло GALAD</t>
  </si>
  <si>
    <t>РКУ28-400-002 Косинусная б/стекла GALAD</t>
  </si>
  <si>
    <t>РКУ28-400-003 Косинусная пл/стекло GALAD</t>
  </si>
  <si>
    <t>РКУ28-80-001 Селена : ШО (с/стеклом) GALAD</t>
  </si>
  <si>
    <t>РКУ28-80-002 Селена : ШО (с/стеклом торшерн. опора) GALAD</t>
  </si>
  <si>
    <t>РКУ29-250-007 Антарес Косинусная с/стеклом GALAD</t>
  </si>
  <si>
    <t>РКУ29-250-008 Антарес Косинусная б/стекла GALAD</t>
  </si>
  <si>
    <t>РКУ29-250-009 Антарес Косинусная пл/стекло GALAD</t>
  </si>
  <si>
    <t>РКУ33-250-001 ПШО с/стеклом поликарбонат GALAD</t>
  </si>
  <si>
    <t>РКУ33-250-001 ПШО с/стеклом GALAD</t>
  </si>
  <si>
    <t>РКУ33-250-002 ПШО б/стекла GALAD</t>
  </si>
  <si>
    <t>РКУ33-250-003 ПШО пл/стекло GALAD</t>
  </si>
  <si>
    <t>РКУ33-400-001 ПШО с/стеклом GALAD</t>
  </si>
  <si>
    <t>РКУ33-400-001 ПШО с/стеклом поликарбонат GALAD</t>
  </si>
  <si>
    <t>РКУ33-400-002 ПШО б/стекла GALAD</t>
  </si>
  <si>
    <t>РКУ33-400-003 ПШО пл/стекло GALAD</t>
  </si>
  <si>
    <t>РКУ34-125-001 Альфа : ШО (с/стеклом) GALAD</t>
  </si>
  <si>
    <t>РКУ34-250-001 Альфа : ШО (с/стеклом) GALAD</t>
  </si>
  <si>
    <t>1.2. Под натриевую/металлогалогеновую лампу</t>
  </si>
  <si>
    <t>ЖКУ02-70-003УХЛ1 Косинусная с/стеклом упаковка в короб</t>
  </si>
  <si>
    <t>ЖКУ02-70-004УХЛ1 Косинусная б/стекла упаковка в короб</t>
  </si>
  <si>
    <t>ЖКУ02-100-003УХЛ1 Косинусная с/стеклом упаковка в короб</t>
  </si>
  <si>
    <t>ЖКУ02-100-004УХЛ1 Косинусная б/стекла упаковка в короб</t>
  </si>
  <si>
    <t>ЖКУ02-150-003УХЛ1 Косинусная с/стеклом упаковка в короб</t>
  </si>
  <si>
    <t>ЖКУ02-150-004УХЛ1 Косинусная б/стекла упаковка в короб</t>
  </si>
  <si>
    <t>ЖКУ02-250-003УХЛ1 Косинусная с/стеклом упаковка в короб</t>
  </si>
  <si>
    <t>ЖКУ02-250-004УХЛ1 Косинусная б/стекла упаковка в короб</t>
  </si>
  <si>
    <t>ГКУ05-150-001 У1 Консул : ШБ (с/стеклом) GALAD</t>
  </si>
  <si>
    <t>ГКУ05-150-002 У1 Консул : ШО (с/стеклом) GALAD</t>
  </si>
  <si>
    <t>ГКУ05-250-001 У1 Консул : ШБ (с/стеклом) GALAD</t>
  </si>
  <si>
    <t>ЖКУ05-150-001 У1 Консул : ШБ (с/стеклом) GALAD</t>
  </si>
  <si>
    <t>ЖКУ05-150-002 У1 Консул : ШО (с/стеклом) GALAD</t>
  </si>
  <si>
    <t>ЖКУ05-250-001 Консул : ШБ (с/стеклом) GALAD</t>
  </si>
  <si>
    <t>ЖКУ08-150-001УХЛ1 ШО с/стеклом GALAD</t>
  </si>
  <si>
    <t>ЖКУ08-150-002УХЛ1 ШО б/стекла GALAD</t>
  </si>
  <si>
    <t>ЖКУ08-250-001УХЛ1 ШО с/стеклом GALAD</t>
  </si>
  <si>
    <t>ЖКУ08-250-002УХЛ1 ШО б/стекла GALAD</t>
  </si>
  <si>
    <t>ГКУ12-70-001 : ШО (с/стеклом) GALAD</t>
  </si>
  <si>
    <t>ГКУ12-100-001 : ШО (с/стеклом) GALAD</t>
  </si>
  <si>
    <t>ГКУ12-150-001 : ШО (с/стеклом) GALAD</t>
  </si>
  <si>
    <t>ЖКУ12-70-001 : ШО (с/стеклом) GALAD</t>
  </si>
  <si>
    <t>ЖКУ12-70-002 : ШО (б/стекла) GALAD</t>
  </si>
  <si>
    <t>ЖКУ12-100-001 : ШО (с/стеклом) GALAD</t>
  </si>
  <si>
    <t>ЖКУ12-100-002 : ШО (б/стекла) GALAD</t>
  </si>
  <si>
    <t>ЖКУ12-150-001 : ШО (с/стеклом) GALAD</t>
  </si>
  <si>
    <t>ЖКУ12-150-002 : ШО (б/стекла) GALAD</t>
  </si>
  <si>
    <t>ГКУ15-250-101 : ШО (с/стеклом) GALAD</t>
  </si>
  <si>
    <t>ГКУ15-250-101Б : ШБ (с/стеклом) GALAD</t>
  </si>
  <si>
    <t>ГКУ15-250-103 : ШО (с/стеклом) GALAD</t>
  </si>
  <si>
    <t>ГКУ15-250-105 Сириус : ШБ (с/стеклом) GALAD</t>
  </si>
  <si>
    <t>ГКУ15-250-107 Сириус : ШО (с/стеклом) GALAD</t>
  </si>
  <si>
    <t>ГКУ15-400-101 : ШО (с/стеклом) GALAD</t>
  </si>
  <si>
    <t>ГКУ15-400-101Б : ШБ (с/стеклом) GALAD</t>
  </si>
  <si>
    <t>ГКУ15-400-103 : ШО (с/стеклом) GALAD</t>
  </si>
  <si>
    <t>ГКУ15-400-105 Сириус : ШБ (с/стеклом) GALAD</t>
  </si>
  <si>
    <t>ГКУ15-400-107 Сириус : ШО (с/стеклом) GALAD</t>
  </si>
  <si>
    <t>ЖКУ15-150-101 : ШО (с/стеклом) GALAD</t>
  </si>
  <si>
    <t>ЖКУ15-150-101Б : ШБ (с/стеклом) GALAD</t>
  </si>
  <si>
    <t>ЖКУ15-150-102 : ШО (б/стекла) GALAD</t>
  </si>
  <si>
    <t>ЖКУ15-150-102Б : ШБ (б/стекла) GALAD</t>
  </si>
  <si>
    <t>ЖКУ15-150-103 : ШО (с/стеклом) GALAD</t>
  </si>
  <si>
    <t>ЖКУ15-150-103Б : ШБ (с/стеклом) GALAD</t>
  </si>
  <si>
    <t>ЖКУ15-250-101 : ШО (с/стеклом) GALAD</t>
  </si>
  <si>
    <t>ЖКУ15-250-101Б : ШБ (с/стеклом) GALAD</t>
  </si>
  <si>
    <t>ЖКУ15-250-102 : ШО (б/стекла) GALAD</t>
  </si>
  <si>
    <t>ЖКУ15-250-102Б : ШБ (б/стекла) GALAD</t>
  </si>
  <si>
    <t>ЖКУ15-250-103 : ШО (с/стеклом) GALAD</t>
  </si>
  <si>
    <t>ЖКУ15-250-105 Сириус : ШБ (с/стеклом) GALAD</t>
  </si>
  <si>
    <t>ЖКУ15-250-107 Сириус : ШО (с/стеклом) GALAD</t>
  </si>
  <si>
    <t>ЖКУ15-400-101 : ШО (с/стеклом) GALAD</t>
  </si>
  <si>
    <t>ЖКУ15-400-101Б : ШБ (с/стеклом) GALAD</t>
  </si>
  <si>
    <t>ЖКУ15-400-103 : ШО (с/стеклом) GALAD</t>
  </si>
  <si>
    <t>ЖКУ15-400-102 : ШО (б/стекла) GALAD</t>
  </si>
  <si>
    <t>ЖКУ15-400-102Б : ШБ (б/стекла) GALAD</t>
  </si>
  <si>
    <t>ЖКУ15-400-105 Сириус : ШБ (с/стеклом) GALAD</t>
  </si>
  <si>
    <t>ЖКУ15-400-107 Сириус : ШО (с/стеклом) GALAD</t>
  </si>
  <si>
    <t>ГКУ16-70-001 : ШБ (с/стеклом) GALAD</t>
  </si>
  <si>
    <t>ГКУ16-100-001 : ШБ (с/стеклом) GALAD</t>
  </si>
  <si>
    <t>ГКУ16-150-001 : ШБ (с/стеклом) GALAD</t>
  </si>
  <si>
    <t>ГКУ16-250-001 : ШО (с/стеклом) GALAD</t>
  </si>
  <si>
    <t>ГКУ16-250-001Б : ШБ (с/стеклом) GALAD</t>
  </si>
  <si>
    <t>ГКУ16-400-001 : ШО (с/стеклом) GALAD</t>
  </si>
  <si>
    <t>ЖКУ16-70-001 : ШБ (с/стеклом) GALAD</t>
  </si>
  <si>
    <t>ЖКУ16-70-002 : ШБ (б/стекла) GALAD</t>
  </si>
  <si>
    <t>ЖКУ16-100-001 : ШБ (с/стеклом) GALAD</t>
  </si>
  <si>
    <t>ЖКУ16-100-002 : ШБ (б/стекла) GALAD</t>
  </si>
  <si>
    <t>ЖКУ16-150-001 : ШБ (с/стеклом) GALAD</t>
  </si>
  <si>
    <t>ЖКУ16-150-002 : ШБ (б/стекла) GALAD</t>
  </si>
  <si>
    <t>ЖКУ16-250-001 : ШО (с/стеклом) GALAD</t>
  </si>
  <si>
    <t>ЖКУ16-250-001Б : ШБ (с/стеклом) GALAD</t>
  </si>
  <si>
    <t>ЖКУ16-250-002 : ШО (б/стекла) GALAD</t>
  </si>
  <si>
    <t>ЖКУ16-250-002Б : ШБ (б/стекла) GALAD</t>
  </si>
  <si>
    <t>ЖКУ16-400-001 : ШО (с/стеклом) GALAD</t>
  </si>
  <si>
    <t>ЖКУ16-400-002 : ШО (б/стекла) GALAD</t>
  </si>
  <si>
    <t>ГКУ18-70-001 Филиппок : СПЕЦ (с/стеклом) GALAD</t>
  </si>
  <si>
    <t>ГКУ18-100-001 Филиппок : СПЕЦ (с/стеклом) GALAD</t>
  </si>
  <si>
    <t>ГКУ18-150-001 Филиппок : СПЕЦ (с/стеклом) GALAD</t>
  </si>
  <si>
    <t>ЖКУ18-50-001 Филиппок : СПЕЦ (с/стеклом) GALAD</t>
  </si>
  <si>
    <t>ЖКУ18-70-001 Филиппок : СПЕЦ (с/стеклом) GALAD</t>
  </si>
  <si>
    <t>ЖКУ18-100-001 Филиппок : СПЕЦ (с/стеклом) GALAD</t>
  </si>
  <si>
    <t>ЖКУ18-150-001 Филиппок : СПЕЦ (с/стеклом) GALAD</t>
  </si>
  <si>
    <t>ЖКУ20-70-001 Орион : ШБ (с/стеклом степ защ ПРА IP 44) GALAD</t>
  </si>
  <si>
    <t>ЖКУ20-100-001 Орион : ШБ (с/стеклом степ защ ПРА IP 44) GALAD</t>
  </si>
  <si>
    <t>ЖКУ20-150-001 Орион : ШБ (с/стеклом степ защ ПРА IP 44) GALAD</t>
  </si>
  <si>
    <t>ЖКУ20-250-001 Орион : ШБ (с/стеклом степ защ ПРА IP 44) GALAD</t>
  </si>
  <si>
    <t>ГКУ21-70-001 Гелиос : ШБ (с/стеклом) GALAD</t>
  </si>
  <si>
    <t>ГКУ21-70-003 Гелиос : ШБ (с/стеклом) GALAD</t>
  </si>
  <si>
    <t>ГКУ21-70-004 Гелиос : ШО (с/стеклом) GALAD</t>
  </si>
  <si>
    <t>ГКУ21-70-011 У1 Гелиос : ШБ (с/стеклом) GALAD</t>
  </si>
  <si>
    <t>ГКУ21-70-012 У1 Гелиос : ШО (с/стеклом) GALAD</t>
  </si>
  <si>
    <t>ГКУ21-70-013 У1 Гелиос : ШБ (с/стеклом) GALAD</t>
  </si>
  <si>
    <t>ГКУ21-100-001 Гелиос : ШБ (с/стеклом) GALAD</t>
  </si>
  <si>
    <t>ГКУ21-100-003 Гелиос : ШБ (с/стеклом) GALAD</t>
  </si>
  <si>
    <t>ГКУ21-100-004 Гелиос : ШО (с/стеклом) GALAD</t>
  </si>
  <si>
    <t>ГКУ21-100-011 У1 Гелиос : ШБ (с/стеклом) GALAD</t>
  </si>
  <si>
    <t>ГКУ21-100-012 У1 Гелиос : ШО (с/стеклом) GALAD</t>
  </si>
  <si>
    <t>ГКУ21-100-013 У1 Гелиос : ШБ (с/стеклом) GALAD</t>
  </si>
  <si>
    <t>ГКУ21-150-001 Гелиос : ШБ (с/стеклом) GALAD</t>
  </si>
  <si>
    <t>ГКУ21-150-003 Гелиос : ШБ (с/стеклом) GALAD</t>
  </si>
  <si>
    <t>ГКУ21-150-004 Гелиос : ШО (с/стеклом) GALAD</t>
  </si>
  <si>
    <t>ГКУ21-150-011 У1 Гелиос : ШБ (с/стеклом) GALAD</t>
  </si>
  <si>
    <t>ГКУ21-150-012 У1 Гелиос : ШО (с/стеклом) GALAD</t>
  </si>
  <si>
    <t>ГКУ21-250-001 Гелиос : ШБ (с/стеклом) GALAD</t>
  </si>
  <si>
    <t>ГКУ21-250-011 У1 Гелиос : ШБ (с/стеклом) GALAD</t>
  </si>
  <si>
    <t>ГКУ21-250-012 У1 Гелиос : ШО (с/стеклом) GALAD</t>
  </si>
  <si>
    <t>ЖКУ21-70-001 Гелиос : ШБ (с/стеклом) GALAD</t>
  </si>
  <si>
    <t>ЖКУ21-70-002 Гелиос : ШО (с/стеклом) GALAD</t>
  </si>
  <si>
    <t>ЖКУ21-70-003 Гелиос : ШБ (с/стеклом) GALAD</t>
  </si>
  <si>
    <t>ЖКУ21-70-004 Гелиос : ШО (с/стеклом) GALAD</t>
  </si>
  <si>
    <t>ЖКУ21-70-005 Гелиос : ШБ (б/стекла) GALAD</t>
  </si>
  <si>
    <t>ЖКУ21-70-006 Гелиос : ШО (б/стекла) GALAD</t>
  </si>
  <si>
    <t>ЖКУ21-70-011 У1 Гелиос : ШБ (с/стеклом) GALAD</t>
  </si>
  <si>
    <t>ЖКУ21-70-012 У1 Гелиос : ШО (с/стеклом) GALAD</t>
  </si>
  <si>
    <t>ЖКУ21-70-013 У1 Гелиос : ШБ (с/стеклом) GALAD</t>
  </si>
  <si>
    <t>ЖКУ21-100-001 Гелиос : ШБ (с/стеклом) GALAD</t>
  </si>
  <si>
    <t>ЖКУ21-100-002 Гелиос : ШО (с/стеклом) GALAD</t>
  </si>
  <si>
    <t>ЖКУ21-100-003 Гелиос : ШБ (с/стеклом) GALAD</t>
  </si>
  <si>
    <t>ЖКУ21-100-004 Гелиос : ШО (с/стеклом) GALAD</t>
  </si>
  <si>
    <t>ЖКУ21-100-005 Гелиос : ШБ (б/стекла) GALAD</t>
  </si>
  <si>
    <t>ЖКУ21-100-006 Гелиос : ШО (б/стекла) GALAD</t>
  </si>
  <si>
    <t>ЖКУ21-100-011 У1 Гелиос : ШБ (с/стеклом) GALAD</t>
  </si>
  <si>
    <t>ЖКУ21-100-012 У1 Гелиос : ШО (с/стеклом) GALAD</t>
  </si>
  <si>
    <t>ЖКУ21-100-013 У1 Гелиос : ШБ (с/стеклом) GALAD</t>
  </si>
  <si>
    <t>ЖКУ21-150-001 Гелиос : ШБ (с/стеклом) GALAD</t>
  </si>
  <si>
    <t>ЖКУ21-150-002 Гелиос : ШО (с/стеклом) GALAD</t>
  </si>
  <si>
    <t>ЖКУ21-150-003 Гелиос : ШБ (с/стеклом) GALAD</t>
  </si>
  <si>
    <t>ЖКУ21-150-004 Гелиос : ШО (с/стеклом) GALAD</t>
  </si>
  <si>
    <t>ЖКУ21-150-005 Гелиос : ШБ (б/стекла) GALAD</t>
  </si>
  <si>
    <t>ЖКУ21-150-006 Гелиос : ШО (б/стекла) GALAD</t>
  </si>
  <si>
    <t>ЖКУ21-150-011 У1 Гелиос : ШБ (с/стеклом) GALAD</t>
  </si>
  <si>
    <t>ЖКУ21-150-012 У1 Гелиос : ШО (с/стеклом) GALAD</t>
  </si>
  <si>
    <t>ЖКУ21-150-013 У1 Гелиос : ШБ (с/стеклом) GALAD</t>
  </si>
  <si>
    <t>ЖКУ21-250-001 Гелиос : ШБ (с/стеклом) GALAD</t>
  </si>
  <si>
    <t>ЖКУ21-250-002 Гелиос : ШО (с/стеклом) GALAD</t>
  </si>
  <si>
    <t>ЖКУ21-250-004 Гелиос : ШО (с/стеклом) GALAD</t>
  </si>
  <si>
    <t>ЖКУ21-250-006 Гелиос : ШО (б/стекла) GALAD</t>
  </si>
  <si>
    <t>ЖКУ21-250-011 У1 Гелиос : ШБ (с/стеклом) GALAD</t>
  </si>
  <si>
    <t>ЖКУ21-250-012 У1 Гелиос : ШО (с/стеклом) GALAD</t>
  </si>
  <si>
    <t>ЖКУ21-250-014 У1 Гелиос : ШО (с/стеклом) GALAD</t>
  </si>
  <si>
    <t>ГКУ24-70-001 : ШО (с/стеклом) GALAD</t>
  </si>
  <si>
    <t>ГКУ24-70-002 : ШО (с/стеклом торшерн. опора) GALAD</t>
  </si>
  <si>
    <t>ГКУ24-100-001 : ШО (с/стеклом) GALAD</t>
  </si>
  <si>
    <t>ГКУ24-100-002 : ШО (с/стеклом торшерн. опора) GALAD</t>
  </si>
  <si>
    <t>ГКУ24-150-001 : ШО (с/стеклом) GALAD</t>
  </si>
  <si>
    <t>ГКУ24-150-002 : ШО (с/стеклом торшерн. опора) GALAD</t>
  </si>
  <si>
    <t>ГКУ24-250-001 : ШБ (с/стеклом)</t>
  </si>
  <si>
    <t>ГКУ24-400-001 : ШБ (с/стеклом)</t>
  </si>
  <si>
    <t>ЖКУ24-70-001 : ШО (с/стеклом) GALAD</t>
  </si>
  <si>
    <t>ЖКУ24-70-002 : ШО (с/стеклом торшерн. опора) GALAD</t>
  </si>
  <si>
    <t>ЖКУ24-100-001 : ШО (с/стеклом) GALAD</t>
  </si>
  <si>
    <t>ЖКУ24-100-002 : ШО (с/стеклом торшерн. опора) GALAD</t>
  </si>
  <si>
    <t>ЖКУ24-150-001 : ШО (с/стеклом) GALAD</t>
  </si>
  <si>
    <t>ЖКУ24-150-002 : ШО (с/стеклом торшерн. опора) GALAD</t>
  </si>
  <si>
    <t>ЖКУ24-250-001 : ШБ (с/стеклом)</t>
  </si>
  <si>
    <t>ЖКУ24-400-001 : ШБ (с/стеклом)</t>
  </si>
  <si>
    <t>ЖКУ28-70-001 Cелена : ШО (с/стеклом) GALAD</t>
  </si>
  <si>
    <t>ЖКУ28-70-002 Cелена : ШО (с/стеклом торшерн. опора) GALAD</t>
  </si>
  <si>
    <t>ЖКУ28-100-001 Селена : ШО (с/стеклом) GALAD</t>
  </si>
  <si>
    <t>ЖКУ28-100-002 Селена : ШО (с/стеклом торшерн. опора) GALAD</t>
  </si>
  <si>
    <t>ЖКУ28-150-001 Селена : ШО (с/стеклом) GALAD</t>
  </si>
  <si>
    <t>ЖКУ28-150-002 Cелена : ШО (с/стеклом торшерн. опора) GALAD</t>
  </si>
  <si>
    <t>ГКУ28-70-001 Селена : ШО (с/стеклом) GALAD</t>
  </si>
  <si>
    <t>ГКУ28-70-002 Селена : ШО (с/стеклом торшерн. опора) GALAD</t>
  </si>
  <si>
    <t>ГКУ28-100-001 Селена : ШО (с/стеклом) GALAD</t>
  </si>
  <si>
    <t>ГКУ28-100-002 Селена : ШО (с/стеклом торшерн. опора) GALAD</t>
  </si>
  <si>
    <t>ГКУ28-150-001 Селена : ШО (с/стеклом) GALAD</t>
  </si>
  <si>
    <t>ГКУ28-150-002 Селена : ШО (с/стеклом торшерн. опора) GALAD</t>
  </si>
  <si>
    <t>ЖКУ28-150-001 ПШО с/стеклом GALAD</t>
  </si>
  <si>
    <t>ЖКУ28-150-002 ПШО б/стекла GALAD</t>
  </si>
  <si>
    <t>ЖКУ28-150-003 ПШО пл/стекло GALAD</t>
  </si>
  <si>
    <t>ЖКУ28-250-001 ПШО с/стеклом GALAD</t>
  </si>
  <si>
    <t>ЖКУ28-250-002 ПШО б/стекла GALAD</t>
  </si>
  <si>
    <t>ЖКУ28-250-003 ПШО пл/стекло GALAD</t>
  </si>
  <si>
    <t>ЖКУ28-400-002 ПШО б/стекла GALAD</t>
  </si>
  <si>
    <t>ЖКУ28-400-003 ПШО пл/стекло GALAD</t>
  </si>
  <si>
    <t>ЖКУ29-150-007 Антарес ШО с/стеклом GALAD</t>
  </si>
  <si>
    <t>ЖКУ29-150-008 Антарес ШО б/стекла GALAD</t>
  </si>
  <si>
    <t>ЖКУ29-150-009 Антарес ШО пл/стекло GALAD</t>
  </si>
  <si>
    <t>ЖКУ29-250-007 Антарес ШО с/стеклом GALAD</t>
  </si>
  <si>
    <t>ЖКУ29-250-008 Антарес ШО б/стекла GALAD</t>
  </si>
  <si>
    <t>ЖКУ29-250-009 Антарес ШО пл/стекло GALAD</t>
  </si>
  <si>
    <t>ГКУ34-70-001 Альфа : ШО (с/стеклом) GALAD</t>
  </si>
  <si>
    <t>ЖКУ34-70-001 Альфа : ШО/ШБ (с/стеклом) GALAD</t>
  </si>
  <si>
    <t>ГКУ34-100-001 Альфа : ШО (с/стеклом) GALAD</t>
  </si>
  <si>
    <t>ЖКУ34-100-001 Альфа : ШО/ШБ (с/стеклом) GALAD</t>
  </si>
  <si>
    <t>ГКУ34-150-001 Альфа : ШО (с/стеклом) GALAD</t>
  </si>
  <si>
    <t>ЖКУ34-150-001 Альфа : ШО/ШБ (с/стеклом) GALAD</t>
  </si>
  <si>
    <t>ГКУ34-250-001 Альфа : ШО (с/стеклом) GALAD</t>
  </si>
  <si>
    <t>ЖКУ34-250-001 Альфа : ШО/ШБ (с/стеклом) GALAD</t>
  </si>
  <si>
    <t>ЖКУ35-150-001 ШО с/стеклом GALAD</t>
  </si>
  <si>
    <t>ЖКУ35-150-001 ШО с/стеклом поликарбонат GALAD</t>
  </si>
  <si>
    <t>ЖКУ35-150-002 ШО б/стекла GALAD</t>
  </si>
  <si>
    <t>ЖКУ35-150-003 ШО пл/стекло GALAD</t>
  </si>
  <si>
    <t>ЖКУ35-250-001 ШО с/стеклом GALAD</t>
  </si>
  <si>
    <t>ЖКУ35-250-001 ШО с/стеклом поликарбонат GALAD</t>
  </si>
  <si>
    <t>ЖКУ35-250-002 ШО б/стекла GALAD</t>
  </si>
  <si>
    <t>ЖКУ35-250-003 ШО пл/стекло GALAD</t>
  </si>
  <si>
    <t>ЖКУ35-400-001 ШО с/стеклом GALAD</t>
  </si>
  <si>
    <t>ЖКУ35-400-001 ШО с/стеклом поликарбонат GALAD</t>
  </si>
  <si>
    <t>ЖКУ35-400-002 ШО б/стекла GALAD</t>
  </si>
  <si>
    <t>ЖКУ35-400-003 ШО пл/стекло GALAD</t>
  </si>
  <si>
    <t>2. ПОДВЕСНЫЕ СВЕТИЛЬНИКИ</t>
  </si>
  <si>
    <t>2.1. Под ртутную лампу</t>
  </si>
  <si>
    <t>РСУ01-125-001 У1 "Дельта"</t>
  </si>
  <si>
    <t>РСУ01-250-001 У1 "Дельта"</t>
  </si>
  <si>
    <t>РСУ02-250-001 Косинусная с/стеклом GALAD</t>
  </si>
  <si>
    <t>РСУ08-125-001У1 ШО с/стеклом трос GALAD</t>
  </si>
  <si>
    <t>РСУ08-125-002У1 ШО б/стекла трос GALAD</t>
  </si>
  <si>
    <t>РСУ08-250-001У1 ШО с/стеклом трос GALAD</t>
  </si>
  <si>
    <t>РСУ08-250-002У1 ШО б/стекла трос GALAD</t>
  </si>
  <si>
    <t>РСУ09-125-001 Капля (матовый) GALAD</t>
  </si>
  <si>
    <t>РСУ09-125-002 Капля (прозрачный) GALAD</t>
  </si>
  <si>
    <t>РСУ09-125-003 Капля (матовый с декор.крышк.) GALAD</t>
  </si>
  <si>
    <t>РСУ09-125-004 Капля (прозрачный с декор.крышк.) GALAD</t>
  </si>
  <si>
    <t>РСУ17-125-001 : ШБ (с/стеклом трос) GALAD</t>
  </si>
  <si>
    <t>РСУ17-250-001 : ШО (с/стеклом трос) GALAD</t>
  </si>
  <si>
    <t>РСУ21М-250-007 Деон с/стеклом GALAD</t>
  </si>
  <si>
    <t>РСУ21М-250-008 Деон б/стекла GALAD</t>
  </si>
  <si>
    <t>РСУ21М-250-009 Деон пл/стекло GALAD</t>
  </si>
  <si>
    <t>РСУ21М-400-008 Деон б/стекла GALAD</t>
  </si>
  <si>
    <t>РСУ21М-400-009 Деон пл/стекло GALAD</t>
  </si>
  <si>
    <t>РСУ24-125-001 : ШО (с/стеклом) GALAD</t>
  </si>
  <si>
    <t>2.2. Под натриевую/металлогалогеновую лампу</t>
  </si>
  <si>
    <t>ГСУ01-70-001 У1 "Дельта"</t>
  </si>
  <si>
    <t>ГСУ01-100-001 У1 "Дельта"</t>
  </si>
  <si>
    <t>ГСУ01-150-001 У1 "Дельта"</t>
  </si>
  <si>
    <t>ГСУ01-250-001 У1 "Дельта"</t>
  </si>
  <si>
    <t>ЖСУ01-70-001 У1 "Дельта"</t>
  </si>
  <si>
    <t>ЖСУ01-100-001 У1 "Дельта"</t>
  </si>
  <si>
    <t>ЖСУ01-150-001 У1 "Дельта"</t>
  </si>
  <si>
    <t>ЖСУ01-250-001 У1 "Дельта"</t>
  </si>
  <si>
    <t>СКУ03-250-003 ШО GALAD</t>
  </si>
  <si>
    <t>ЖСУ08-150-001УХЛ1 ШО с/стеклом трос GALAD</t>
  </si>
  <si>
    <t>ЖСУ08-150-002УХЛ1 ШО б/стекла трос GALAD</t>
  </si>
  <si>
    <t>ЖСУ08-250-001УХЛ1 ШО с/стеклом трос GALAD</t>
  </si>
  <si>
    <t>ЖСУ08-250-002УХЛ1 ШО б/стекла трос GALAD</t>
  </si>
  <si>
    <t>ЖСУ09-70-001 Капля (матовый) GALAD</t>
  </si>
  <si>
    <t>ЖСУ09-70-002 Капля (прозрачный) GALAD</t>
  </si>
  <si>
    <t>ЖСУ09-70-003 Капля (матовый с декор.крышк.) GALAD</t>
  </si>
  <si>
    <t>ЖСУ09-70-004 Капля (прозрачный с декор.крышк.) GALAD</t>
  </si>
  <si>
    <t>ЖСУ09-100-001 Капля (матовый) GALAD</t>
  </si>
  <si>
    <t>ЖСУ09-100-002 Капля (прозрачный) GALAD</t>
  </si>
  <si>
    <t>ЖСУ09-100-003 Капля (матовый с декор.крышк.) GALAD</t>
  </si>
  <si>
    <t>ЖСУ09-100-004 Капля (прозрачный с декор.крышк.) GALAD</t>
  </si>
  <si>
    <t>ЖСУ09-150-001 Капля (матовый) GALAD</t>
  </si>
  <si>
    <t>ЖСУ09-150-002 Капля (прозрачный) GALAD</t>
  </si>
  <si>
    <t>ЖСУ09-150-003 Капля (матовый с декор.крышк.) GALAD</t>
  </si>
  <si>
    <t>ЖСУ09-150-004 Капля (прозрачный с декор.крышк.) GALAD</t>
  </si>
  <si>
    <t>ЖСУ17-100-001 : ШО (с/стеклом) GALAD</t>
  </si>
  <si>
    <t>ЖСУ17-150-001 : ШО (с/стеклом) GALAD</t>
  </si>
  <si>
    <t>ЖСУ17-250-001 : ШБ (с/стеклом) GALAD</t>
  </si>
  <si>
    <t>ЖСУ18-100-001 Филиппок : СПЕЦ (с/стеклом) GALAD</t>
  </si>
  <si>
    <t>ЖСУ18-70-001 Филиппок : СПЕЦ (с/стеклом) GALAD</t>
  </si>
  <si>
    <t>ЖСУ21М-150-007УХЛ1 Деон с/стеклом GALAD</t>
  </si>
  <si>
    <t>ЖСУ21М-250-007 Деон с/стеклом GALAD</t>
  </si>
  <si>
    <t>ЖСУ21М-250-008 Деон б/стекла GALAD</t>
  </si>
  <si>
    <t>ЖСУ21М-250-009 Деон пл/стекло GALAD</t>
  </si>
  <si>
    <t>ЖСУ21М-400-008 Деон б/стекла GALAD</t>
  </si>
  <si>
    <t>ЖСУ21М-400-009 Деон пл/стекло GALAD</t>
  </si>
  <si>
    <t>ЖСУ24-100-001 : ШО (с/стеклом) GALAD</t>
  </si>
  <si>
    <t>ЖСУ24-150-001 : ШО (с/стеклом) GALAD</t>
  </si>
  <si>
    <t>ЖСУ24-70-001 : ШО (с/стеклом) GALAD</t>
  </si>
  <si>
    <t>3. ТОРШЕРНЫЕ СВЕТИЛЬНИКИ</t>
  </si>
  <si>
    <t>3.1. Под ртутную лампу</t>
  </si>
  <si>
    <t>РТУ01-125-001 Огонёк (прозрачный) GALAD</t>
  </si>
  <si>
    <t>РТУ06-80-004 Шар (матовый) GALAD</t>
  </si>
  <si>
    <t>РТУ06-80-006 Лотос (матовый) GALAD</t>
  </si>
  <si>
    <t>РТУ06-125-004 Шар (матовый) GALAD</t>
  </si>
  <si>
    <t>РТУ06-125-005 Шар (прозрачный) GALAD</t>
  </si>
  <si>
    <t>РТУ06-125-006 Лотос (матовый) GALAD</t>
  </si>
  <si>
    <t>РТУ06-125-007 Лотос (прозрачный) GALAD</t>
  </si>
  <si>
    <t>РТУ06-250-006 Лотос (матовый) GALAD</t>
  </si>
  <si>
    <t>РТУ06-80-050 Одиссей (матовый) GALAD</t>
  </si>
  <si>
    <t>РТУ06-80-051 Одиссей (прозрачный) GALAD</t>
  </si>
  <si>
    <t>РТУ06-125-050 Одиссей (матовый) GALAD</t>
  </si>
  <si>
    <t>РТУ06-125-051 Одиссей (прозрачный) GALAD</t>
  </si>
  <si>
    <t>РТУ06-80-020 Икар (матовый) GALAD</t>
  </si>
  <si>
    <t>РТУ06-80-021 Икар (прозрачный) GALAD</t>
  </si>
  <si>
    <t>РТУ06-125-020 Икар (матовый) GALAD</t>
  </si>
  <si>
    <t>РТУ06-125-021 Икар (прозрачный) GALAD</t>
  </si>
  <si>
    <t>РТУ06-80-010 Адонис (матовый) GALAD</t>
  </si>
  <si>
    <t>РТУ06-125-010 Адонис (матовый) GALAD</t>
  </si>
  <si>
    <t>РТУ07-80-001 (прозрачный б/подз.части h-0,5) GALAD</t>
  </si>
  <si>
    <t>РТУ07-80-003 (матовый б/подз.части h-0,5) GALAD</t>
  </si>
  <si>
    <t>РТУ07-125-005 (прозрачный с подз.частью h-0,5) GALAD</t>
  </si>
  <si>
    <t>РТУ07-125-007 (матовый с подз.частью h-0,5) GALAD</t>
  </si>
  <si>
    <t>РТУ07-125-006 (прозрачный с подз.частью h-1,0) GALAD</t>
  </si>
  <si>
    <t>РТУ07-125-008 (матовый с подз.частью h-1,0) GALAD</t>
  </si>
  <si>
    <t>РТУ07-125-001 (прозрачный б/подз.части h-0,5) GALAD</t>
  </si>
  <si>
    <t>РТУ07-125-003 (матовый б/подз.части h-0,5) GALAD</t>
  </si>
  <si>
    <t>РТУ07-125-002 (прозрачный б/подз.части h-1,0) GALAD</t>
  </si>
  <si>
    <t>РТУ07-125-004 (матовый б/подз.части h-1,0) GALAD</t>
  </si>
  <si>
    <t>РТУ08-125-001 Пушкинский (матовый) GALAD</t>
  </si>
  <si>
    <t>РТУ08-125-002 Светлячок (прозрачный лампа сверху) GALAD</t>
  </si>
  <si>
    <t>РТУ08-125-003 Светлячок (прозрачный лампа снизу) GALAD</t>
  </si>
  <si>
    <t>РТУ08-250-001 Пушкинский (матовый) GALAD</t>
  </si>
  <si>
    <t>РТУ08-250-005 Светлячок (матовый лампа снизу) GALAD</t>
  </si>
  <si>
    <t>РТУ10-80-001 (матовый) GALAD</t>
  </si>
  <si>
    <t>РТУ10-125-001 (матовый) GALAD</t>
  </si>
  <si>
    <t>РТУ10-125-002 (прозрачный) GALAD</t>
  </si>
  <si>
    <t>РТУ32-80-003У1 Вант-5 GALAD</t>
  </si>
  <si>
    <t>3.2. Под натриевую/металлогалогеновую лампу</t>
  </si>
  <si>
    <t>ГТУ01-70-001 Огонёк (прозрачный) GALAD</t>
  </si>
  <si>
    <t>ГТУ01-100-001 Огонёк (прозрачный) GALAD</t>
  </si>
  <si>
    <t>ЖТУ01-70-001 Огонёк (прозрачный) GALAD</t>
  </si>
  <si>
    <t>ЖТУ05-2х50-001 Маячок (с подз.частью) GALAD</t>
  </si>
  <si>
    <t>ГТУ06-70-010 Адонис (матовый) GALAD</t>
  </si>
  <si>
    <t>ГТУ06-70-020 Икар (матовый) GALAD</t>
  </si>
  <si>
    <t>ГТУ06-70-021 Икар (прозрачный) GALAD</t>
  </si>
  <si>
    <t>ГТУ06-70-050 Одиссей (матовый) GALAD</t>
  </si>
  <si>
    <t>ГТУ06-70-051 Одиссей (прозрачный) GALAD</t>
  </si>
  <si>
    <t>ГТУ06-100-010 Адонис (матовый) GALAD</t>
  </si>
  <si>
    <t>ГТУ06-100-020 Икар (матовый) GALAD</t>
  </si>
  <si>
    <t>ГТУ06-100-021 Икар (прозрачный) GALAD</t>
  </si>
  <si>
    <t>ГТУ06-100-050 Одиссей (матовый) GALAD</t>
  </si>
  <si>
    <t>ГТУ06-100-051 Одиссей (прозрачный) GALAD</t>
  </si>
  <si>
    <t>ГТУ06-150-010 Адонис (матовый) GALAD</t>
  </si>
  <si>
    <t>ЖТУ06-50-020 Икар (матовый) GALAD</t>
  </si>
  <si>
    <t>ЖТУ06-50-021 Икар (прозрачный) GALAD</t>
  </si>
  <si>
    <t>ЖТУ06-50-050 Одиссей (матовый) GALAD</t>
  </si>
  <si>
    <t>ЖТУ06-50-051 Одиссей (прозрачный) GALAD</t>
  </si>
  <si>
    <t>ЖТУ06-70-004 Шар (матовый) GALAD</t>
  </si>
  <si>
    <t>ЖТУ06-70-005 Шар (прозрачный) GALAD</t>
  </si>
  <si>
    <t>ЖТУ06-70-006 Лотос (матовый) GALAD</t>
  </si>
  <si>
    <t>ЖТУ06-70-010 Адонис (матовый) GALAD</t>
  </si>
  <si>
    <t>ЖТУ06-70-020 Икар (матовый) GALAD</t>
  </si>
  <si>
    <t>ЖТУ06-70-021 Икар (прозрачный) GALAD</t>
  </si>
  <si>
    <t>ЖТУ06-70-050 Одиссей (матовый) GALAD</t>
  </si>
  <si>
    <t>ЖТУ06-70-051 Одиссей (прозрачный) GALAD</t>
  </si>
  <si>
    <t>ЖТУ06-100-004 Шар (матовый) GALAD</t>
  </si>
  <si>
    <t>ЖТУ06-100-005 Шар (прозрачный) GALAD</t>
  </si>
  <si>
    <t>ЖТУ06-100-006 Лотос (матовый) GALAD</t>
  </si>
  <si>
    <t>ЖТУ06-100-010 Адонис (матовый) GALAD</t>
  </si>
  <si>
    <t>ЖТУ06-150-004 Шар (матовый) GALAD</t>
  </si>
  <si>
    <t>ЖТУ06-150-005 Шар (прозрачный) GALAD</t>
  </si>
  <si>
    <t>ЖТУ06-150-006 Лотос (матовый) GALAD</t>
  </si>
  <si>
    <t>ЖТУ06-150-010 Адонис (матовый) GALAD</t>
  </si>
  <si>
    <t>ЖТУ06-250-006 Лотос (матовый) GALAD</t>
  </si>
  <si>
    <t>ЖТУ07-70-001 (прозрачный б/подз.части h-0,5) GALAD</t>
  </si>
  <si>
    <t>ЖТУ07-70-003 (матовый б/подз.части h-0,5) GALAD</t>
  </si>
  <si>
    <t>ЖТУ07-70-002 (прозрачный б/подз.части h-1,0) GALAD</t>
  </si>
  <si>
    <t>ЖТУ07-70-004 (матовый б/подз.части h-1,0) GALAD</t>
  </si>
  <si>
    <t>ЖТУ07-70-005 (прозрачный с подз.частью h-0,5) GALAD</t>
  </si>
  <si>
    <t>ЖТУ07-70-007 (матовый с подз.частью h-0,5) GALAD</t>
  </si>
  <si>
    <t>ЖТУ07-70-006 (прозрачный с подз.частью h-1,0) GALAD</t>
  </si>
  <si>
    <t>ЖТУ07-70-008 (матовый с подз.частью h-1,0) GALAD</t>
  </si>
  <si>
    <t>ЖТУ07-100-001 (прозрачный б/подз.части h-0,5) GALAD</t>
  </si>
  <si>
    <t>ЖТУ07-100-003 (матовый б/подз.части h-0,5) GALAD</t>
  </si>
  <si>
    <t>ЖТУ07-100-002 (прозрачный б/подз.части h-1,0) GALAD</t>
  </si>
  <si>
    <t>ЖТУ07-100-004 (матовый б/подз.части h-1,0) GALAD</t>
  </si>
  <si>
    <t>ЖТУ07-100-005 (прозрачный с подз.частью h-0,5) GALAD</t>
  </si>
  <si>
    <t>ЖТУ07-100-007 (матовый с подз.частью h-0,5) GALAD</t>
  </si>
  <si>
    <t>ЖТУ07-100-006 (прозрачный с подз.частью h-1,0) GALAD</t>
  </si>
  <si>
    <t>ЖТУ07-100-008 (матовый с подз.частью h-1,0) GALAD</t>
  </si>
  <si>
    <t>ЖТУ08-70-001 Пушкинский (матовый) GALAD</t>
  </si>
  <si>
    <t>ЖТУ08-70-002 Светлячок (прозрачный лампа сверху) GALAD</t>
  </si>
  <si>
    <t>ЖТУ08-70-003 Светлячок (прозрачный лампа снизу) GALAD</t>
  </si>
  <si>
    <t>ЖТУ08-70-004 Светлячок (матовый лампа сверху) GALAD</t>
  </si>
  <si>
    <t>ЖТУ08-70-005 Светлячок (матовый лампа снизу) GALAD</t>
  </si>
  <si>
    <t>ЖТУ08-100-001 Пушкинский (матовый) GALAD</t>
  </si>
  <si>
    <t>ЖТУ08-100-002 Светлячок (прозрачный лампа сверху) GALAD</t>
  </si>
  <si>
    <t>ЖТУ08-100-003 Светлячок (прозрачный лампа снизу) GALAD</t>
  </si>
  <si>
    <t>ЖТУ08-150-001 Пушкинский (матовый) GALAD</t>
  </si>
  <si>
    <t>ЖТУ08-150-002 Светлячок (прозрачный лампа сверху) GALAD</t>
  </si>
  <si>
    <t>ЖТУ08-150-003 Светлячок (прозрачный лампа снизу) GALAD</t>
  </si>
  <si>
    <t>ЖТУ08-150-004 Светлячок (матовый лампа сверху) GALAD</t>
  </si>
  <si>
    <t>ЖТУ08-150-005 Светлячок (матовый лампа снизу) GALAD</t>
  </si>
  <si>
    <t>ЖТУ08-250-001 Пушкинский (матовый) GALAD</t>
  </si>
  <si>
    <t>ЖТУ10-70-001 (матовый) GALAD</t>
  </si>
  <si>
    <t>ЖТУ10-70-002 (прозрачный) GALAD</t>
  </si>
  <si>
    <t>ЖТУ10-100-001 (матовый) GALAD</t>
  </si>
  <si>
    <t>ЖТУ10-100-002 (прозрачный) GALAD</t>
  </si>
  <si>
    <t>ЖТУ10-150-001 (матовый) GALAD</t>
  </si>
  <si>
    <t>ЖТУ10-150-002 (прозрачный) GALAD</t>
  </si>
  <si>
    <t>ИВА 1010-252 сфера мат ф250 с адапт Е27</t>
  </si>
  <si>
    <t>ИВА 1010-302 сфера мат ф300 с адапт Е27</t>
  </si>
  <si>
    <t>ИВА 1010-303 сфера дымчат ф300 с адапт Е27</t>
  </si>
  <si>
    <t>ИВА 1010-40 адаптер для сферы ф400 Е27</t>
  </si>
  <si>
    <t>ИВА 1010-44 адаптер для сферы ф400 с ПРА ДНаТ 70 Е27</t>
  </si>
  <si>
    <t>ИВА 1000401-11 сфера ф400 зерк верх</t>
  </si>
  <si>
    <t>ИВА 125001 держатель APPL25 черн</t>
  </si>
  <si>
    <t>ИВА 160902 переходн торц на 2 держ черн</t>
  </si>
  <si>
    <t>ИВА 160903 переходн торц на 3 держ черн</t>
  </si>
  <si>
    <t>ИВА 160912 переходн прох на 2 держ черн</t>
  </si>
  <si>
    <t>ИВА 160913 переходн прох на 3 держ черн</t>
  </si>
  <si>
    <t>ИВА 160904 переходн угловой на 1 держ белый</t>
  </si>
  <si>
    <t>ИВА 160906 переходн прямой  на 2 держ белый</t>
  </si>
  <si>
    <t>ИВА 160080 опора поликарб ф60 высота 80 черн</t>
  </si>
  <si>
    <t>ИВА 160120 опора поликарб ф60 высота 120 черн</t>
  </si>
  <si>
    <t>ИВА 160180 опора поликарб ф60 высота 180 черн</t>
  </si>
  <si>
    <t>ИВА 160900 основание для опоры ф60</t>
  </si>
  <si>
    <t>ИВА 122100 держат проходн поворотн одинарн AURORA черн</t>
  </si>
  <si>
    <t>ИВА 123003 держат настенный поворотн двойной AURORA черн</t>
  </si>
  <si>
    <t>3.3. Под лампу накаливания</t>
  </si>
  <si>
    <t>НТУ01-150-001 Огонёк (прозрачный) GALAD</t>
  </si>
  <si>
    <t>НТУ06-150-020 Икар (матовый) GALAD</t>
  </si>
  <si>
    <t>НТУ06-150-021 Икар (прозрачный) GALAD</t>
  </si>
  <si>
    <t>НТУ06-150-050 Одиссей (матовый) GALAD</t>
  </si>
  <si>
    <t>НТУ06-150-051 Одиссей (прозрачный) GALAD</t>
  </si>
  <si>
    <t>НТУ06-200-004 Шар (матовый) GALAD</t>
  </si>
  <si>
    <t>НТУ06-200-006 Лотос (матовый) GALAD</t>
  </si>
  <si>
    <t>НТУ06-200-010 Адонис (матовый) GALAD</t>
  </si>
  <si>
    <t xml:space="preserve">3.4. Под компактную люминисцентную лампу </t>
  </si>
  <si>
    <t>ЛТУ03-20-009У1 (500) GALAD</t>
  </si>
  <si>
    <t>ЛТУ03-20-011У1 (500) GALAD</t>
  </si>
  <si>
    <t>ЛТУ03-20-005У1 (900) GALAD</t>
  </si>
  <si>
    <t>ЛТУ03-20-007У1 (900) GALAD</t>
  </si>
  <si>
    <t>ЛТУ03-20-010У1 (900) GALAD</t>
  </si>
  <si>
    <t>ЛТУ03-20-012У1 (900) GALAD</t>
  </si>
  <si>
    <t>ЛТУ03-20-008У1 (1500) GALAD</t>
  </si>
  <si>
    <t>ЛТУ03-20-013У1 (1500) GALAD</t>
  </si>
  <si>
    <t>ЛТУ03-20-015У1 (1500) GALAD</t>
  </si>
  <si>
    <t>ЛТУ32-20-002У1 Вант-5 GALAD</t>
  </si>
  <si>
    <t>4. ПРОЖЕКТОРЫ</t>
  </si>
  <si>
    <t>4.1. Под натриевую/металлогалогеновую лампу</t>
  </si>
  <si>
    <t>ГО01-70-01 Феникс : симметр. GALAD</t>
  </si>
  <si>
    <t>ГО01-70-02 Феникс : кр.симм. GALAD</t>
  </si>
  <si>
    <t>ГО01-70-04 Феникс : кр.симм. GALAD</t>
  </si>
  <si>
    <t>ГО01-150-01 Феникс : симметр. GALAD</t>
  </si>
  <si>
    <t>ГО01-150-02 Феникс : кр.симм. GALAD</t>
  </si>
  <si>
    <t>ГО01-150-04 Феникс : кр.симм. GALAD</t>
  </si>
  <si>
    <t>ЖО01-70-01 Феникс : симметр. GALAD</t>
  </si>
  <si>
    <t>ЖО01-70-02 Феникс : кр.симм. GALAD</t>
  </si>
  <si>
    <t>ЖО01-150-01 Феникс : симметр. GALAD</t>
  </si>
  <si>
    <t>ЖО01-150-02 Феникс : кр.симм. GALAD</t>
  </si>
  <si>
    <t>ГО04-70-001 : симметр. GALAD</t>
  </si>
  <si>
    <t>ГО04-70-003 Кососвет : асимметр. GALAD</t>
  </si>
  <si>
    <t>ГО04-70-004 : симметр. GALAD</t>
  </si>
  <si>
    <t>ГО04-150-001 : симметр. GALAD</t>
  </si>
  <si>
    <t>ГО04-150-002 Кососвет : асимметр. GALAD</t>
  </si>
  <si>
    <t>ГО04-150-004 : симметр. GALAD</t>
  </si>
  <si>
    <t>ГО04-150-005 : кр.симм. GALAD</t>
  </si>
  <si>
    <t>ГО04-250-001 : симметр. GALAD</t>
  </si>
  <si>
    <t>ГО04-400-001 : симметр. GALAD</t>
  </si>
  <si>
    <t>ЖО04-100-001 : симметр. GALAD</t>
  </si>
  <si>
    <t>ЖО04-150-001 : симметр. GALAD</t>
  </si>
  <si>
    <t>ЖО04-250-002 : симметр. GALAD</t>
  </si>
  <si>
    <t>ЖО04-400-001 : симметр. GALAD</t>
  </si>
  <si>
    <t>ЖО04-70-001 : симметр. GALAD</t>
  </si>
  <si>
    <t>ГО07-250-001 : кр.симм. (с ПРА) GALAD</t>
  </si>
  <si>
    <t>ГО07-250-001 : кр.симм. (б/ПРА) GALAD</t>
  </si>
  <si>
    <t>ГО07-400-001 : кр.симм. (с ПРА) GALAD</t>
  </si>
  <si>
    <t>ГО07-400-001 : кр.симм. (б/ПРА) GALAD</t>
  </si>
  <si>
    <t>ГО07-700-001 : кр.симм. (б/ПРА) GALAD</t>
  </si>
  <si>
    <t>ГО07-1000-001 : кр.симм. (б/ПРА) GALAD</t>
  </si>
  <si>
    <t>ГО07-2000-001 : кр.симм. (б/ПРА) GALAD</t>
  </si>
  <si>
    <t>ЖО07-150-001 : кр.симм. (б/ПРА) GALAD</t>
  </si>
  <si>
    <t>ЖО07-150-001 : кр.симм. (с ПРА) GALAD</t>
  </si>
  <si>
    <t>ЖО07-250-001 : кр.симм. (с ПРА) GALAD</t>
  </si>
  <si>
    <t>ЖО07-400-001 : кр.симм. (с ПРА) GALAD</t>
  </si>
  <si>
    <t>ЖО07-400-001 : кр.симм. (б/ПРА) GALAD</t>
  </si>
  <si>
    <t>ЖО07-600-001 : кр.симм. (б/ПРА) GALAD</t>
  </si>
  <si>
    <t>ЖО07-1000-001 : кр.симм. (б/ПРА) GALAD</t>
  </si>
  <si>
    <t>ЖСУ22-150-003 Юпитер (подвес) GALAD</t>
  </si>
  <si>
    <t>ЖСУ22-250-001 Юпитер (подвес) GALAD</t>
  </si>
  <si>
    <t>ЖСУ22-250-004 Юпитер (лира) GALAD</t>
  </si>
  <si>
    <t>ЖСУ22-400-001 Юпитер (подвес) GALAD</t>
  </si>
  <si>
    <t>ЖСУ22-400-004 Юпитер (лира) GALAD</t>
  </si>
  <si>
    <t>ЖСУ22-1000-004 Юпитер (лира) GALAD</t>
  </si>
  <si>
    <t>ЖСУ22-2х400-004 Юпитер (лира) GALAD</t>
  </si>
  <si>
    <t>ЖСУ22-2х600-004 Юпитер (лира) GALAD</t>
  </si>
  <si>
    <t>ГСУ22-400-004 Юпитер (лира) GALAD</t>
  </si>
  <si>
    <t>ГСУ22-1000-004 Юпитер (лира) GALAD</t>
  </si>
  <si>
    <t>ГСУ22-2х400-004 Юпитер (лира) GALAD</t>
  </si>
  <si>
    <t>ГО29-150-003 Прометей : кр.симм. GALAD</t>
  </si>
  <si>
    <t>ГО29-250-001 Прометей : симметр. GALAD</t>
  </si>
  <si>
    <t>ГО29-250-002 Прометей : асимметр. GALAD</t>
  </si>
  <si>
    <t>ГО29-400-001 Прометей : симметр. GALAD</t>
  </si>
  <si>
    <t>ГО29-400-002 Прометей : асимметр. GALAD</t>
  </si>
  <si>
    <t>ЖО29-150-001 Прометей : симметр. GALAD</t>
  </si>
  <si>
    <t>ЖО29-150-002 Прометей : асимметр. GALAD</t>
  </si>
  <si>
    <t>ЖО29-250-001 Прометей : симметр. GALAD</t>
  </si>
  <si>
    <t>ЖО29-250-002 Прометей : асимметр. GALAD</t>
  </si>
  <si>
    <t>ЖО29-400-001 Прометей : симметр. GALAD</t>
  </si>
  <si>
    <t>ЖО29-400-002 Прометей : асимметр. GALAD</t>
  </si>
  <si>
    <t>ГО33-600-01 У1 Фотон : симметр. (гладкий)</t>
  </si>
  <si>
    <t>ГО33-1000-01 У1 Фотон : симметр. (гладкий)</t>
  </si>
  <si>
    <t>ГО33-1000-02 У1 Фотон : симметр. (ячеистый)</t>
  </si>
  <si>
    <t>ГО33-2000-01 У1 Фотон : симметр. (гладкий) GALAD</t>
  </si>
  <si>
    <t>ГО33-2000-02 У1 Фотон : симметр. (ячеистый)</t>
  </si>
  <si>
    <t>ЖО33-600-01 У1 Фотон : симметр. (гладкий)</t>
  </si>
  <si>
    <t>ЖО33-600-02 У1 Фотон : симметр. (ячеистый)</t>
  </si>
  <si>
    <t>ЖО33-1000-01 У1 Фотон : симметр. (гладкий)</t>
  </si>
  <si>
    <t>ЖО33-1000-02 У1 Фотон : симметр. (ячеистый)</t>
  </si>
  <si>
    <t>ГО40-1000-01 Мега : черн. симметр. (ячеистый б/ПРА) GALAD</t>
  </si>
  <si>
    <t>ГО40-1000-02 Мега : черн. симметр. (зеркальный б/ПРА) GALAD</t>
  </si>
  <si>
    <t>ГО42-1000-01 У1 Квант : симметр. (гладкий) GALAD</t>
  </si>
  <si>
    <t>ГО42-1000-02 У1 Квант : симметр. (ячеистый) GALAD</t>
  </si>
  <si>
    <t>ГО42-1000-03 У1 Квант : симметр. (гладкий с блоком ИЗУ) GALAD</t>
  </si>
  <si>
    <t>ГО42-1000-04 У1 Квант : симметр. (ячеистый с блоком ИЗУ) GALAD</t>
  </si>
  <si>
    <t>ЖО42-1000-01 У1 Квант : симметр. (гладкий) GALAD</t>
  </si>
  <si>
    <t>ЖО42-1000-02 У1 Квант : симметр. (ячеистый) GALAD</t>
  </si>
  <si>
    <t>ЖО42-1000-03 У1 Квант : симметр. (гладкий с блоком ИЗУ) GALAD</t>
  </si>
  <si>
    <t>ЖО42-1000-04 У1 Квант : симметр. (ячеистый с блоком ИЗУ) GALAD</t>
  </si>
  <si>
    <t>ГО42-2000-01 У1 Квант : симметр. (гладкий) GALAD</t>
  </si>
  <si>
    <t>ГО42-2000-02 У1 Квант : симметр. (ячеистый) GALAD</t>
  </si>
  <si>
    <t>ГО42-2000-03 У1 Квант : симметр. (гладкий с блоком ИЗУ) GALAD</t>
  </si>
  <si>
    <t>ГО42-2000-04 УХЛ1 Квант : симметр. (ячеистый с блоком ИЗУ) GALAD</t>
  </si>
  <si>
    <t>ГО42-2х400-01 У1 Квант : симметр. (гладкий) GALAD</t>
  </si>
  <si>
    <t>ГО42-2х400-02 У1 Квант : симметр. (ячеистый) GALAD</t>
  </si>
  <si>
    <t>ЖО42-2х400-01 У1 Квант : симметр. (гладкий) GALAD</t>
  </si>
  <si>
    <t>ЖО42-2х400-02 У1 Квант : симметр. (ячеистый) GALAD</t>
  </si>
  <si>
    <t>4.2. Под галогенную лампу</t>
  </si>
  <si>
    <t>ИСУ02-5000-/К23 -01 : симметр. GALAD</t>
  </si>
  <si>
    <t>ИО04-500-002 : симметр. GALAD</t>
  </si>
  <si>
    <t>ИО04-1000-001 : симметр. GALAD</t>
  </si>
  <si>
    <t>ИО04-1500-003 : симметр. GALAD</t>
  </si>
  <si>
    <t>ИО04-2000-004 : симметр. GALAD</t>
  </si>
  <si>
    <t>ИО04-1000-10 : симметр. GALAD</t>
  </si>
  <si>
    <t>ИО04-1000-11 : асимметр. GALAD</t>
  </si>
  <si>
    <t>ИО04-1500-10 : симметр. GALAD</t>
  </si>
  <si>
    <t>ИО04-1500-11 : асимметр. GALAD</t>
  </si>
  <si>
    <t>ИО04-2000-10 : симметр. GALAD</t>
  </si>
  <si>
    <t>ИО04-2000-11 : асимметр. GALAD</t>
  </si>
  <si>
    <t>4.3. Под ртутную лампу</t>
  </si>
  <si>
    <t>РО04-125-001 : симметр. GALAD</t>
  </si>
  <si>
    <t>РО04-250-001 : симметр. GALAD</t>
  </si>
  <si>
    <t>РО07-250-001 : кр.симм. (с ПРА) GALAD</t>
  </si>
  <si>
    <t>РО07-250-001 : кр.симм. (б/ПРА) GALAD</t>
  </si>
  <si>
    <t>РО07-400-001 : кр.симм. (с ПРА) GALAD</t>
  </si>
  <si>
    <t>РО07-400-001 : кр.симм. (б/ПРА) GALAD</t>
  </si>
  <si>
    <t>РО29-250-001 Прометей : симметр. GALAD</t>
  </si>
  <si>
    <t>РО33-400-01 У1 Фотон : симметр. (гладкий)</t>
  </si>
  <si>
    <t>РО33-400-02 У1 Фотон : симметр. (ячеистый)</t>
  </si>
  <si>
    <t>РО33-700-01 У1 Фотон : симметр. (гладкий)</t>
  </si>
  <si>
    <t>РО33-700-02 У1 Фотон : симметр. (ячеистый)</t>
  </si>
  <si>
    <t xml:space="preserve">4.4. Под компактную люминесцентную лампу </t>
  </si>
  <si>
    <t>ЛО04-15-001 : симметр. GALAD</t>
  </si>
  <si>
    <t xml:space="preserve">4.5. Под люминесцентную лампу </t>
  </si>
  <si>
    <t>ЛДУ65-21-001 У1 Гамма : симметр. GALAD</t>
  </si>
  <si>
    <t>ЛДУ65-21-002 У1 Гамма : асимметр. GALAD</t>
  </si>
  <si>
    <t>ЛДУ65-28-001 Гамма : симметр. GALAD</t>
  </si>
  <si>
    <t>ЛДУ65-28-002 Гамма : асимметр. GALAD</t>
  </si>
  <si>
    <t>ЛДУ65-35-001 У1 Гамма : симметр. GALAD</t>
  </si>
  <si>
    <t>ЛДУ65-35-002 У1 Гамма : асимметр. GALAD</t>
  </si>
  <si>
    <t>ЛДУ65-39-001 У1 Гамма : симметр. GALAD</t>
  </si>
  <si>
    <t>ЛДУ65-39-002 У1 Гамма : асимметр. GALAD</t>
  </si>
  <si>
    <t>ЛДУ65-49-001 У1 Гамма : симметр. GALAD</t>
  </si>
  <si>
    <t>ЛДУ65-49-002 У1 Гамма : асимметр. GALAD</t>
  </si>
  <si>
    <t>ЛДУ65-54-001 Гамма : симметр. GALAD</t>
  </si>
  <si>
    <t>ЛДУ65-54-002 Гамма : асимметр. GALAD</t>
  </si>
  <si>
    <t>5. ПРОМЫШЛЕННЫЕ СВЕТИЛЬНИКИ</t>
  </si>
  <si>
    <t>5.1. Под ртутную лампу</t>
  </si>
  <si>
    <t>РСП44-700-001 У2 GALAD</t>
  </si>
  <si>
    <t>РСП44-1000-002 У2 GALAD</t>
  </si>
  <si>
    <t>РСП50-125-001 Вега (с/стеклом на крюк) GALAD</t>
  </si>
  <si>
    <t>РСП50-125-001 Вега (с/стеклом на трубу) GALAD</t>
  </si>
  <si>
    <t>РСП50-250-001 Вега (с/стеклом на крюк) GALAD</t>
  </si>
  <si>
    <t>РСП50-250-001 Вега (с/стеклом на трубу) GALAD</t>
  </si>
  <si>
    <t>РСП50-125-002 Вега (б/стекла на крюк) GALAD</t>
  </si>
  <si>
    <t>РСП50-125-002 Вега (б/стекла на трубу) GALAD</t>
  </si>
  <si>
    <t>РСП50-250-002 Вега (б/стекла на крюк) GALAD</t>
  </si>
  <si>
    <t>РСП50-250-002 Вега (б/стекла на трубу) GALAD</t>
  </si>
  <si>
    <t>РСП50-250-011 Вега (с/стеклом на крюк) GALAD</t>
  </si>
  <si>
    <t>РСП50-250-012 Вега (б/стекла на крюк) GALAD</t>
  </si>
  <si>
    <t>РСП50-400-011 Вега (с/стеклом на крюк) GALAD</t>
  </si>
  <si>
    <t>РСП50-400-012 Вега (б/стекла на крюк) GALAD</t>
  </si>
  <si>
    <t>РСП50-700-031 Вега (с/стеклом на крюк) GALAD</t>
  </si>
  <si>
    <t>РСП50-700-032 Вега (б/стекла на крюк) GALAD</t>
  </si>
  <si>
    <t>РСП51-250-011 Гермес (с/стеклом на крюк) GALAD</t>
  </si>
  <si>
    <t>РСП51-250-012 Гермес (б/стекла на крюк) GALAD</t>
  </si>
  <si>
    <t>РСП51-400-011 Гермес (с/стеклом на крюк) GALAD</t>
  </si>
  <si>
    <t>РСП51-400-012 Гермес (б/стекла на крюк) GALAD</t>
  </si>
  <si>
    <t>5.2. Под металлогалогенную лампу</t>
  </si>
  <si>
    <t>ГСП50-100-001 Вега (с/стеклом на крюк) GALAD</t>
  </si>
  <si>
    <t>ГСП50-150-001 Вега (с/стеклом на крюк) GALAD</t>
  </si>
  <si>
    <t>ГСП50-150-002 Вега (б/стекла на крюк) GALAD</t>
  </si>
  <si>
    <t>ГСП50-250-011 Вега (с/стеклом на крюк) GALAD</t>
  </si>
  <si>
    <t>ГСП50-400-011 Вега (с/стеклом на крюк) GALAD</t>
  </si>
  <si>
    <t>ГСП51-250-011 Гермес (с/стеклом на крюк) GALAD</t>
  </si>
  <si>
    <t>ГСП51-400-011 Гермес (с/стеклом на крюк) GALAD</t>
  </si>
  <si>
    <t>5.3.Под натриевую лампу</t>
  </si>
  <si>
    <t>ЖСП50-100-001 Вега (с/стеклом на крюк) GALAD</t>
  </si>
  <si>
    <t>ЖСП50-100-002 Вега (б/стекла на крюк) GALAD</t>
  </si>
  <si>
    <t>ЖСП50-150-001 Вега (с/стеклом на крюк) GALAD</t>
  </si>
  <si>
    <t>ЖСП50-150-002 Вега (б/стекла на крюк) GALAD</t>
  </si>
  <si>
    <t>ЖСП50-250-011 Вега (с/стеклом на крюк) GALAD</t>
  </si>
  <si>
    <t>ЖСП50-250-012 Вега (б/стекла на крюк) GALAD</t>
  </si>
  <si>
    <t>ЖСП50-400-011 Вега (с/стеклом на крюк) GALAD</t>
  </si>
  <si>
    <t>ЖСП50-400-012 Вега (б/стекла на крюк) GALAD</t>
  </si>
  <si>
    <t>ЖСП51-250-011 Гермес (с/стеклом на крюк) GALAD</t>
  </si>
  <si>
    <t>ЖСП51-400-011 Гермес (с/стеклом на крюк) GALAD</t>
  </si>
  <si>
    <t>6. ТОННЕЛЬНЫЕ СВЕТИЛЬНИКИ И СВЕТИЛЬНИКИ ДЛЯ ПОДЗЕМНЫХ ПЕРЕХОДОВ</t>
  </si>
  <si>
    <t>РБУ02-80-002 (прозрачный) GALAD</t>
  </si>
  <si>
    <t>РБУ02-125-002 (прозрачный) GALAD</t>
  </si>
  <si>
    <t>ГБУ02-70-002 (прозрачный) GALAD</t>
  </si>
  <si>
    <t>ГБУ02-100-002 (прозрачный) GALAD</t>
  </si>
  <si>
    <t>ЖБУ02-70-002 (прозрачный) GALAD</t>
  </si>
  <si>
    <t>ЖБУ02-100-002 (прозрачный) GALAD</t>
  </si>
  <si>
    <t>ЖВУ25-50-001 (прозрачный) GALAD</t>
  </si>
  <si>
    <t>ЖВУ25-70-001 (прозрачный) GALAD</t>
  </si>
  <si>
    <t>НВУ25-100-001 (прозрачный) GALAD</t>
  </si>
  <si>
    <t>РВУ25-125-001 (прозрачный) GALAD</t>
  </si>
  <si>
    <t>ЖПУ29-150-001 Атлант : асимметр. (лира) GALAD</t>
  </si>
  <si>
    <t>ЖПУ29-150-003 Атлант : симметр. (лира) GALAD</t>
  </si>
  <si>
    <t>ЖПУ29-150-101 Атлант : асимметр. (лира) GALAD</t>
  </si>
  <si>
    <t>ЖПУ29-150-103 Атлант : симметр. (лира) GALAD</t>
  </si>
  <si>
    <t>ЖПУ29-150-201 Атлант : асимметр. (подвес) GALAD</t>
  </si>
  <si>
    <t>ЖПУ29-150-203 Атлант : симметр. (подвес) GALAD</t>
  </si>
  <si>
    <t>ЖПУ29-250-001 Атлант : асимметр. (лира) GALAD</t>
  </si>
  <si>
    <t>ЖПУ29-250-003 Атлант : симметр. (лира) GALAD</t>
  </si>
  <si>
    <t>ЖПУ29-250-101 Атлант : асимметр. (лира) GALAD</t>
  </si>
  <si>
    <t>ЖПУ29-250-103 Атлант : симметр. (лира) GALAD</t>
  </si>
  <si>
    <t>ЖПУ29-250-201 Атлант : асимметр. (подвес) GALAD</t>
  </si>
  <si>
    <t>ЖПУ29-250-203 Атлант : симметр. (подвес) GALAD</t>
  </si>
  <si>
    <t>ЖПУ29-400-001 Атлант : асимметр. (лира) GALAD</t>
  </si>
  <si>
    <t>ЖПУ29-400-003 Атлант : симметр. (лира) GALAD</t>
  </si>
  <si>
    <t>ЖПУ29-400-101 Атлант : асимметр. (лира) GALAD</t>
  </si>
  <si>
    <t>ЖПУ29-400-103 Атлант : симметр. (лира) GALAD</t>
  </si>
  <si>
    <t>ЖПУ29-400-201 Атлант : асимметр. (подвес) GALAD</t>
  </si>
  <si>
    <t>ЖПУ29-400-203 Атлант : симметр. (подвес) GALAD</t>
  </si>
  <si>
    <t>7. ОСВЕЩЕНИЕ ЛЕСТНИЧНЫХ ПЛОЩАДОК И ПРИПОДЪЕЗДНЫХ ТЕРРИТОРИЙ</t>
  </si>
  <si>
    <t>ЖБУ02-50-003 Маячок (прозрачный) GALAD</t>
  </si>
  <si>
    <t>ЛБУ02-11-003 Маячок (прозрачный) GALAD</t>
  </si>
  <si>
    <t>ЛБУ02-15-003 Маячок (прозрачный) GALAD</t>
  </si>
  <si>
    <t>ЛБУ02-20-003 Маячок (прозрачный) GALAD</t>
  </si>
  <si>
    <t>ЖПУ03-70-001 GALAD</t>
  </si>
  <si>
    <t>РБУ30-50-001 Плутон (степ защ IP 65) GALAD</t>
  </si>
  <si>
    <t>РБУ30-50-002 Плутон (степ защ IP 53) GALAD</t>
  </si>
  <si>
    <t>РБУ30-80-001 Плутон (степ защ IP 65) GALAD</t>
  </si>
  <si>
    <t>РБУ30-80-002 Плутон (степ защ IP 53) GALAD</t>
  </si>
  <si>
    <t>ГБУ30-70-001 Плутон (степ защ IP 65) GALAD</t>
  </si>
  <si>
    <t>ГБУ30-70-002 Плутон (степ защ IP 53) GALAD</t>
  </si>
  <si>
    <t>ЖБУ30-50-001 Плутон (степ защ IP 65) GALAD</t>
  </si>
  <si>
    <t>ЖБУ30-50-002 Плутон (степ защ IP 53) GALAD</t>
  </si>
  <si>
    <t>ЖБУ30-70-001 Плутон (степ защ IP 65) GALAD</t>
  </si>
  <si>
    <t>ЖБУ30-70-002 Плутон (степ защ IP 53) GALAD</t>
  </si>
  <si>
    <t>ФПО04-2х11-001 УХЛ4 компл.лампа GALAD**</t>
  </si>
  <si>
    <t>ФПО04-2х11-001 УХЛ4 GALAD</t>
  </si>
  <si>
    <t>ФПО04-2х11-001УХЛ4 (надпись "ВЫХОД") GALAD</t>
  </si>
  <si>
    <t>ЛПО56-11-008 УХЛ4 в комплекте с лампой GALAD**</t>
  </si>
  <si>
    <t>ЛПО56-11-008 УХЛ4 GALAD</t>
  </si>
  <si>
    <t>ЛПО56-11-004УХЛ4 в комплекте с лампой GALAD**</t>
  </si>
  <si>
    <t>ЛПО56-11-004 УХЛ4 GALAD</t>
  </si>
  <si>
    <t>ЛПО56-11-005МУХЛ1 в комплекте с лампой GALAD**</t>
  </si>
  <si>
    <t>ЛПО56-11-005М УХЛ1 GALAD</t>
  </si>
  <si>
    <t>Наклейка "ВЫХОД"</t>
  </si>
  <si>
    <t>ДБО64-6х2-001 У2 (48В)</t>
  </si>
  <si>
    <t>ДБО64-6х2-002 УХЛ4 (220В)</t>
  </si>
  <si>
    <t>ДБО64-6х2-004 УХЛ4 (220В с датчиком;)</t>
  </si>
  <si>
    <t>ЛБО64-11-001 УХЛ4 GALAD</t>
  </si>
  <si>
    <t>ЛБО64-2х11-001 УХЛ4 GALAD</t>
  </si>
  <si>
    <t>ЛБО64-11-002 УХЛ4 (с ЭПРА) GALAD</t>
  </si>
  <si>
    <t>ЛБО64-2х11-002 УХЛ4 (с ЭПРА) GALAD</t>
  </si>
  <si>
    <t>ЛБО64-11-011УХЛ4 с датчиком; комплект спец.лампа GALAD**</t>
  </si>
  <si>
    <t>ЛБО64-2х11-011УХЛ4 с датчиком; комплект спец.лампа GALAD**</t>
  </si>
  <si>
    <t>Лампа DEL LL FCY 10W/827 220-240V E1410X1OSRAM (к ЛБО64 с датч.)**</t>
  </si>
  <si>
    <t>8. ПУСКОРЕГУЛИРУЮЩИЕ АППАРАТЫ</t>
  </si>
  <si>
    <t>8.1. ПРА встраиваемые для ламп ДРЛ</t>
  </si>
  <si>
    <t>1И80ДРЛ44Н-006УХЛ2 220В GALAD</t>
  </si>
  <si>
    <t>1И125ДРЛ44Н-003УХЛ2 220В GALAD</t>
  </si>
  <si>
    <t>1И250ДРЛ44Н-003УХЛ2 220В GALAD</t>
  </si>
  <si>
    <t>1И400ДРЛ44Н-001УХЛ2 220В GALAD</t>
  </si>
  <si>
    <t>1И400ДРЛ44Н-003УХЛ2 220В GALAD</t>
  </si>
  <si>
    <t>1И700ДРЛ44Н-001УХЛ2 220В GALAD</t>
  </si>
  <si>
    <t>8.2. ПРА независимые для ламп ДРЛ</t>
  </si>
  <si>
    <t>1И80ДРЛ44-015УХЛ1 220В GALAD</t>
  </si>
  <si>
    <t>1И125ДРЛ44-003УХЛ1 220В GALAD</t>
  </si>
  <si>
    <t>1И250ДРЛ44-003УХЛ1 220В GALAD</t>
  </si>
  <si>
    <t>1К250ДРЛ44-008УХЛ1 220В GALAD</t>
  </si>
  <si>
    <t>1И400ДРЛ44-003УХЛ1 220В GALAD</t>
  </si>
  <si>
    <t>1К400ДРЛ44-003УХЛ1 220В GALAD</t>
  </si>
  <si>
    <t>1И700ДРЛ44-019УХЛ1 220В GALAD</t>
  </si>
  <si>
    <t>1И1000ДРЛ44-004УХЛ1 220В GALAD</t>
  </si>
  <si>
    <t>8.3. ПРА встраиваемые для ламп ДНаТ</t>
  </si>
  <si>
    <t>1И70ДНаТ46Н-013УХЛ2 220В GALAD</t>
  </si>
  <si>
    <t>1И100ДНаТ46Н-003УХЛ2 220В GALAD</t>
  </si>
  <si>
    <t>1И150ДНаТ46Н-015УХЛ2 220В GALAD</t>
  </si>
  <si>
    <t>1И250ДНаТ46Н-003УХЛ2 220В GALAD</t>
  </si>
  <si>
    <t>1И250ДНаТ46Н-004УХЛ2 220В GALAD</t>
  </si>
  <si>
    <t>1И250ДНаТ46Н-002УХЛ2 220В GALAD</t>
  </si>
  <si>
    <t>1И400ДНаТ46Н-001УХЛ2 220В GALAD</t>
  </si>
  <si>
    <t>1И600ДНаТ46Н-001УХЛ2 220В GALAD</t>
  </si>
  <si>
    <t>8.4. ПРА независимые для ламп ДНаТ</t>
  </si>
  <si>
    <t>1И70ДНаТ46-006УХЛ1 220В с ИЗУ GALAD</t>
  </si>
  <si>
    <t>1И100ДНаТ46-005УХЛ1 220В с ИЗУ GALAD</t>
  </si>
  <si>
    <t>1И100ДНаТ46-008УХЛ1 220В без ИЗУ GALAD</t>
  </si>
  <si>
    <t>1И150ДНаТ46-004УХЛ1 220В с ИЗУ GALAD</t>
  </si>
  <si>
    <t>1К150ДНаТ46-010УХЛ1 220В с ИЗУ GALAD</t>
  </si>
  <si>
    <t>1И250ДНаТ46-003УХЛ1 220В с ИЗУ GALAD</t>
  </si>
  <si>
    <t>1К250ДНаТ46-003УХЛ1 220В с ИЗУ GALAD</t>
  </si>
  <si>
    <t>1И400ДНаТ46-002УХЛ1 220В с ИЗУ GALAD</t>
  </si>
  <si>
    <t>1К400ДНаТ46-008УХЛ1 220В с ИЗУ GALAD</t>
  </si>
  <si>
    <t>1И600ДНаТ46-003УХЛ1 220В с ИЗУ GALAD</t>
  </si>
  <si>
    <t>1И1000ДНаТ46-001УХЛ1 220В с ИЗУ GALAD</t>
  </si>
  <si>
    <t>1К1000ДНаТ46-001УХЛ1 220В с ИЗУ GALAD</t>
  </si>
  <si>
    <t>1К250ДНаТ52-016УХЛ1 220В с ИЗУ GALAD</t>
  </si>
  <si>
    <t>8.5. ПРА для ламп ДРИ</t>
  </si>
  <si>
    <t>ПРА с напряжением 220 В</t>
  </si>
  <si>
    <t>1И70ДРИ48Н-001УХЛ2 220В GALAD</t>
  </si>
  <si>
    <t>1И100ДРИ48Н-001УХЛ2 GALAD</t>
  </si>
  <si>
    <t>1И250ДРИ48-012УХЛ1 220В с ИЗУ GALAD</t>
  </si>
  <si>
    <t>1И250ДРИ48Н-003УХЛ2 220В GALAD</t>
  </si>
  <si>
    <t>1К250ДРИ48-002УХЛ1 220В с ИЗУ GALAD</t>
  </si>
  <si>
    <t>1И400ДРИ48Н-002УХЛ2 220В GALAD</t>
  </si>
  <si>
    <t>1И400ДРИ48Н-006УХЛ2 220В GALAD</t>
  </si>
  <si>
    <t>1И400ДРИ48-011УХЛ1 220В с ИЗУ GALAD</t>
  </si>
  <si>
    <t>1К400ДРИ48-003УХЛ1 220В с ИЗУ GALAD</t>
  </si>
  <si>
    <t>1И700ДРИ48-010УХЛ1 220В с ИЗУ GALAD</t>
  </si>
  <si>
    <t>1К700ДРИ48-001УХЛ1 220В GALAD</t>
  </si>
  <si>
    <t>1И1000ДРИ48-001УХЛ1 220В-8,2А с ИЗУ GALAD</t>
  </si>
  <si>
    <t>1И1000ДРИ48-002УХЛ1 220В-9,5А с ИЗУ GALAD</t>
  </si>
  <si>
    <t>1К1000ДРИ48-001УХЛ1 220В-8,2А с ИЗУ GALAD</t>
  </si>
  <si>
    <t>1К1000ДРИ48-002УХЛ1 220В-9,5А с ИЗУ GALAD</t>
  </si>
  <si>
    <t>ПРА с напряжением 380 В</t>
  </si>
  <si>
    <t>1И250ДРИ81-001УХЛ1 380В с ИЗУ GALAD</t>
  </si>
  <si>
    <t>1К250ДРИ81-001УХЛ1 GALAD</t>
  </si>
  <si>
    <t>1И250Н81-006УХЛ1 380ВсИЗУ БУР GALAD</t>
  </si>
  <si>
    <t>1И400ДРИ81-003УХЛ1 380В с ИЗУ GALAD</t>
  </si>
  <si>
    <t>1И700ДРИ81-001УХЛ1 380В с ИЗУ GALAD</t>
  </si>
  <si>
    <t>1К 700 ДРИ 81-001.УХЛ1 GALAD</t>
  </si>
  <si>
    <t>1И1000ДРИ81-001УХЛ1 380В с ИЗУ GALAD</t>
  </si>
  <si>
    <t>1К1000ДРИ81-001УХЛ1 380В с ИЗУ GALAD</t>
  </si>
  <si>
    <t>1И2000ДРИ81-001УХЛ1 380В с ИЗУ GALAD</t>
  </si>
  <si>
    <t>1К2000ДРИ81-001УХЛ1 380В с ИЗУ GALAD</t>
  </si>
  <si>
    <t>1И2000ДРИ81Н-001УХЛ2 380В GALAD</t>
  </si>
  <si>
    <t>1И3500Н51-006УХЛ1 380В с ИЗУ GALAD</t>
  </si>
  <si>
    <t xml:space="preserve">8.6.  ПРА для ламп ДРТ, ДРТИ, ДРИШ </t>
  </si>
  <si>
    <t>1К6000Н81-005УХЛ4 380В GALAD</t>
  </si>
  <si>
    <t>1К12000Н81-006УХЛ4 380В GALAD</t>
  </si>
  <si>
    <t>1И2500ДРИШ51Н-010УХЛ2 220В GALAD</t>
  </si>
  <si>
    <t>1ДБИ3000/1500ДРТИ/380-В-038УХЛ4 GALAD</t>
  </si>
  <si>
    <t>Трубка термоусаживаемая полиолефиновая</t>
  </si>
  <si>
    <t>с коэффициентом усадки 2:1 (не поддерживает горения!)</t>
  </si>
  <si>
    <t>ТУ 2247-011-79523310-2006</t>
  </si>
  <si>
    <t>п/п</t>
  </si>
  <si>
    <t>Упаковка</t>
  </si>
  <si>
    <t>Кол-во в упаковке, м</t>
  </si>
  <si>
    <t>Цена за метр розница</t>
  </si>
  <si>
    <t>Цена за метр опт</t>
  </si>
  <si>
    <t>Цена за метр базовая</t>
  </si>
  <si>
    <t>ТУТнг   2/1</t>
  </si>
  <si>
    <t>черный,белый</t>
  </si>
  <si>
    <t>Рулон</t>
  </si>
  <si>
    <t>200/3200</t>
  </si>
  <si>
    <t>ТУТнг   4/2</t>
  </si>
  <si>
    <t>100/1100</t>
  </si>
  <si>
    <t>ТУТнг   6/3</t>
  </si>
  <si>
    <t>100/1000</t>
  </si>
  <si>
    <t>ТУТнг   8/4</t>
  </si>
  <si>
    <t>100/1900</t>
  </si>
  <si>
    <t>ТУТнг   10/5</t>
  </si>
  <si>
    <t>100/1700</t>
  </si>
  <si>
    <t>ТУТнг   12/6</t>
  </si>
  <si>
    <t>100/1600</t>
  </si>
  <si>
    <t>ТУТнг   16/8</t>
  </si>
  <si>
    <t>100/1300</t>
  </si>
  <si>
    <t>ТУТнг   20/10</t>
  </si>
  <si>
    <t>50/600</t>
  </si>
  <si>
    <t>ТУТнг   25/12,5</t>
  </si>
  <si>
    <t>черный</t>
  </si>
  <si>
    <t>50/500</t>
  </si>
  <si>
    <t>ТУТнг   30/15</t>
  </si>
  <si>
    <t>50/450</t>
  </si>
  <si>
    <t>ТУТнг   35/17,5</t>
  </si>
  <si>
    <t>50/400</t>
  </si>
  <si>
    <t>ТУТнг   40/20</t>
  </si>
  <si>
    <t>50/350</t>
  </si>
  <si>
    <t>ТУТнг   50/25</t>
  </si>
  <si>
    <t>50/300</t>
  </si>
  <si>
    <t>ТУТнг   60/30</t>
  </si>
  <si>
    <t>50/250</t>
  </si>
  <si>
    <t>ТУТнг   80/40</t>
  </si>
  <si>
    <t>50/200</t>
  </si>
  <si>
    <t>ТУТнг   100/50</t>
  </si>
  <si>
    <t>50/150</t>
  </si>
  <si>
    <t>ТУТнг   120/60</t>
  </si>
  <si>
    <t>ТУТнг   150/75</t>
  </si>
  <si>
    <t>50/100</t>
  </si>
  <si>
    <t>Цена за метр крупный опт</t>
  </si>
  <si>
    <t>ТУТ   2/1</t>
  </si>
  <si>
    <t>син,кр,жел,зел</t>
  </si>
  <si>
    <t>нарез. по 1м</t>
  </si>
  <si>
    <t>100/2500</t>
  </si>
  <si>
    <t>ТУТ   4/2</t>
  </si>
  <si>
    <t>100/2200</t>
  </si>
  <si>
    <t>ТУТ   6/3</t>
  </si>
  <si>
    <t>100/1400</t>
  </si>
  <si>
    <t>ТУТ   8/4</t>
  </si>
  <si>
    <t>50/850</t>
  </si>
  <si>
    <t>ТУТ   10/5</t>
  </si>
  <si>
    <t>50/750</t>
  </si>
  <si>
    <t>ТУТ   12/6</t>
  </si>
  <si>
    <t>50/700</t>
  </si>
  <si>
    <t>ТУТ   16/8</t>
  </si>
  <si>
    <t>ТУТ   20/10</t>
  </si>
  <si>
    <t>ТУТ   25/12,5</t>
  </si>
  <si>
    <t>25/450</t>
  </si>
  <si>
    <t>ТУТ   30/15</t>
  </si>
  <si>
    <t>25/350</t>
  </si>
  <si>
    <t>ТУТ   35/17,5</t>
  </si>
  <si>
    <t>полиэтилен чер,бел</t>
  </si>
  <si>
    <t>25/400</t>
  </si>
  <si>
    <t>ТУТ   40/20</t>
  </si>
  <si>
    <t>полиэтилен бел</t>
  </si>
  <si>
    <t>ТУТ   50/25</t>
  </si>
  <si>
    <t>ТУТ   60/30</t>
  </si>
  <si>
    <t>полиэтилен чер,син,жел</t>
  </si>
  <si>
    <t>25/250</t>
  </si>
  <si>
    <t>ТУТ(ж/з)нг   2/1</t>
  </si>
  <si>
    <t>желто-зеленый</t>
  </si>
  <si>
    <t>ТУТ(ж/з)нг   4/2</t>
  </si>
  <si>
    <t>100/1200</t>
  </si>
  <si>
    <t>ТУТ(ж/з)нг   6/3</t>
  </si>
  <si>
    <t>ТУТ(ж/з)нг   8/4</t>
  </si>
  <si>
    <t>ТУТ(ж/з)нг   10/5</t>
  </si>
  <si>
    <t>ТУТ(ж/з)нг   12/6</t>
  </si>
  <si>
    <t>ТУТ(ж/з)нг   16/8</t>
  </si>
  <si>
    <t>ТУТ(ж/з)нг   20/10</t>
  </si>
  <si>
    <t>ТУТ(ж/з)нг   25/12,5</t>
  </si>
  <si>
    <t>ТУТ(ж/з)нг   30/15</t>
  </si>
  <si>
    <t>ТУТ(ж/з)нг   35/17,5</t>
  </si>
  <si>
    <t>ТУТ(ж/з)нг   40/20</t>
  </si>
  <si>
    <t>ТУТ(ж/з)нг   50/25</t>
  </si>
  <si>
    <t>ТУТ(ж/з)нг   60/30</t>
  </si>
  <si>
    <t>Трубка термоусаживаемая полиолефиновая на напряжение до 1 кВ</t>
  </si>
  <si>
    <t>с клеевым подслоем с коэффициентом усадки 3:1</t>
  </si>
  <si>
    <t>ТУ 2247-021-97284872-2007</t>
  </si>
  <si>
    <t>Кол-во в упаковке, шт.</t>
  </si>
  <si>
    <t>Цена за штуку
крупный опт</t>
  </si>
  <si>
    <t>Цена за штуку
опт</t>
  </si>
  <si>
    <t>Цена за штуку
базовая</t>
  </si>
  <si>
    <t>ТУТк   95/22</t>
  </si>
  <si>
    <t>нар.по 1,22м</t>
  </si>
  <si>
    <t>5/30</t>
  </si>
  <si>
    <t>с клеевым подслоем с коэффициентом усадки 3:1 (не поддерживает горения!)</t>
  </si>
  <si>
    <t>ТУТкнг   9.6/3.2</t>
  </si>
  <si>
    <t>10/500</t>
  </si>
  <si>
    <t>ТУТкнг   12.7/4.3</t>
  </si>
  <si>
    <t>10/410</t>
  </si>
  <si>
    <t>ТУТкнг   18/6</t>
  </si>
  <si>
    <t>ТУТкнг   24/8</t>
  </si>
  <si>
    <t>10/300</t>
  </si>
  <si>
    <t>ТУТкнг   31/10</t>
  </si>
  <si>
    <t>10/170</t>
  </si>
  <si>
    <t>ТУТкнг   39/13</t>
  </si>
  <si>
    <t>10/120</t>
  </si>
  <si>
    <t>ТУТкнг   51/17</t>
  </si>
  <si>
    <t>10/80</t>
  </si>
  <si>
    <t>ТУТкнг   64/21</t>
  </si>
  <si>
    <t>10/50</t>
  </si>
  <si>
    <t>ТУТкнг   75/25</t>
  </si>
  <si>
    <t>10/40</t>
  </si>
  <si>
    <t>ТУТкнг   89/30</t>
  </si>
  <si>
    <t>5/40</t>
  </si>
  <si>
    <t>ТУТкнг   101/33</t>
  </si>
</sst>
</file>

<file path=xl/styles.xml><?xml version="1.0" encoding="utf-8"?>
<styleSheet xmlns="http://schemas.openxmlformats.org/spreadsheetml/2006/main">
  <numFmts count="20">
    <numFmt numFmtId="164" formatCode="GENERAL"/>
    <numFmt numFmtId="165" formatCode="_-* #,##0\ _р_._-;\-* #,##0\ _р_._-;_-* &quot;- &quot;_р_._-;_-@_-"/>
    <numFmt numFmtId="166" formatCode="@"/>
    <numFmt numFmtId="167" formatCode="0.00"/>
    <numFmt numFmtId="168" formatCode="#,##0.00"/>
    <numFmt numFmtId="169" formatCode="_-* #,##0_р_._-;\-* #,##0_р_._-;_-* \-_р_._-;_-@_-"/>
    <numFmt numFmtId="170" formatCode="0.000"/>
    <numFmt numFmtId="171" formatCode="#,##0"/>
    <numFmt numFmtId="172" formatCode="#,##0_р_."/>
    <numFmt numFmtId="173" formatCode="0"/>
    <numFmt numFmtId="174" formatCode="#,##0.00_р_."/>
    <numFmt numFmtId="175" formatCode="_-* #,##0.00_р_._-;\-* #,##0.00_р_._-;_-* \-??_р_._-;_-@_-"/>
    <numFmt numFmtId="176" formatCode="#,##0.00;\-#,##0.00"/>
    <numFmt numFmtId="177" formatCode="0.0000"/>
    <numFmt numFmtId="178" formatCode="#,##0.00&quot;р.&quot;"/>
    <numFmt numFmtId="179" formatCode="0.0"/>
    <numFmt numFmtId="180" formatCode="0%"/>
    <numFmt numFmtId="181" formatCode="0.0%"/>
    <numFmt numFmtId="182" formatCode="0.00%"/>
    <numFmt numFmtId="183" formatCode="0.0000%"/>
  </numFmts>
  <fonts count="9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u val="single"/>
      <sz val="13"/>
      <color indexed="12"/>
      <name val="Times New Roman"/>
      <family val="1"/>
    </font>
    <font>
      <u val="single"/>
      <sz val="10"/>
      <color indexed="12"/>
      <name val="Arial Cyr"/>
      <family val="2"/>
    </font>
    <font>
      <b/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sz val="13"/>
      <color indexed="12"/>
      <name val="Times New Roman"/>
      <family val="1"/>
    </font>
    <font>
      <b/>
      <u val="single"/>
      <sz val="13"/>
      <color indexed="12"/>
      <name val="Times New Roman"/>
      <family val="1"/>
    </font>
    <font>
      <sz val="13"/>
      <color indexed="12"/>
      <name val="Times New Roman"/>
      <family val="1"/>
    </font>
    <font>
      <sz val="13"/>
      <color indexed="8"/>
      <name val="Times New Roman"/>
      <family val="1"/>
    </font>
    <font>
      <u val="single"/>
      <sz val="13"/>
      <color indexed="8"/>
      <name val="Times New Roman"/>
      <family val="1"/>
    </font>
    <font>
      <b/>
      <sz val="10"/>
      <name val="Arial Cyr"/>
      <family val="2"/>
    </font>
    <font>
      <b/>
      <sz val="12"/>
      <name val="Arial Cyr"/>
      <family val="2"/>
    </font>
    <font>
      <i/>
      <sz val="11"/>
      <name val="Arial Cyr"/>
      <family val="2"/>
    </font>
    <font>
      <sz val="11"/>
      <name val="Arial Cyr"/>
      <family val="2"/>
    </font>
    <font>
      <b/>
      <sz val="11"/>
      <name val="Bauhaus 93"/>
      <family val="5"/>
    </font>
    <font>
      <b/>
      <sz val="11"/>
      <name val="Arial Cyr"/>
      <family val="2"/>
    </font>
    <font>
      <sz val="11"/>
      <color indexed="17"/>
      <name val="Arial Cyr"/>
      <family val="2"/>
    </font>
    <font>
      <b/>
      <sz val="11"/>
      <name val="Arial"/>
      <family val="2"/>
    </font>
    <font>
      <sz val="11"/>
      <color indexed="57"/>
      <name val="Arial Cyr"/>
      <family val="2"/>
    </font>
    <font>
      <b/>
      <sz val="11"/>
      <color indexed="10"/>
      <name val="Arial"/>
      <family val="2"/>
    </font>
    <font>
      <b/>
      <sz val="12"/>
      <color indexed="57"/>
      <name val="Arial Cyr"/>
      <family val="2"/>
    </font>
    <font>
      <b/>
      <i/>
      <sz val="11"/>
      <color indexed="10"/>
      <name val="Arial"/>
      <family val="2"/>
    </font>
    <font>
      <sz val="11"/>
      <name val="Bauhaus 93"/>
      <family val="5"/>
    </font>
    <font>
      <sz val="11"/>
      <name val="Arial"/>
      <family val="2"/>
    </font>
    <font>
      <sz val="12"/>
      <name val="Arial Cyr"/>
      <family val="2"/>
    </font>
    <font>
      <i/>
      <sz val="10"/>
      <name val="Arial Cyr"/>
      <family val="2"/>
    </font>
    <font>
      <sz val="12"/>
      <name val="Arial"/>
      <family val="2"/>
    </font>
    <font>
      <b/>
      <u val="single"/>
      <sz val="11"/>
      <color indexed="10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sz val="10"/>
      <name val="Bauhaus 93"/>
      <family val="5"/>
    </font>
    <font>
      <sz val="11"/>
      <color indexed="57"/>
      <name val="Arial"/>
      <family val="2"/>
    </font>
    <font>
      <b/>
      <sz val="24"/>
      <name val="Arial Cyr"/>
      <family val="2"/>
    </font>
    <font>
      <b/>
      <u val="single"/>
      <sz val="11"/>
      <color indexed="12"/>
      <name val="Arial Cyr"/>
      <family val="2"/>
    </font>
    <font>
      <sz val="10"/>
      <name val="Times New Roman"/>
      <family val="1"/>
    </font>
    <font>
      <sz val="9"/>
      <name val="Arial Cyr"/>
      <family val="2"/>
    </font>
    <font>
      <sz val="8"/>
      <name val="Arial Cyr"/>
      <family val="2"/>
    </font>
    <font>
      <b/>
      <u val="single"/>
      <sz val="12"/>
      <name val="Arial Cyr"/>
      <family val="2"/>
    </font>
    <font>
      <sz val="11"/>
      <color indexed="10"/>
      <name val="Arial Cyr"/>
      <family val="2"/>
    </font>
    <font>
      <b/>
      <vertAlign val="superscript"/>
      <sz val="12"/>
      <name val="Arial Cyr"/>
      <family val="2"/>
    </font>
    <font>
      <b/>
      <sz val="12"/>
      <color indexed="12"/>
      <name val="Arial Cyr"/>
      <family val="2"/>
    </font>
    <font>
      <sz val="11.5"/>
      <name val="Arial Cyr"/>
      <family val="2"/>
    </font>
    <font>
      <b/>
      <sz val="11"/>
      <color indexed="12"/>
      <name val="Arial Cyr"/>
      <family val="2"/>
    </font>
    <font>
      <b/>
      <i/>
      <sz val="10"/>
      <name val="Arial Cyr"/>
      <family val="2"/>
    </font>
    <font>
      <b/>
      <sz val="11"/>
      <color indexed="60"/>
      <name val="Arial"/>
      <family val="2"/>
    </font>
    <font>
      <b/>
      <sz val="9"/>
      <color indexed="60"/>
      <name val="Arial Cyr"/>
      <family val="2"/>
    </font>
    <font>
      <b/>
      <sz val="11"/>
      <color indexed="60"/>
      <name val="Arial Cyr"/>
      <family val="2"/>
    </font>
    <font>
      <b/>
      <i/>
      <sz val="11"/>
      <color indexed="60"/>
      <name val="Arial Cyr"/>
      <family val="2"/>
    </font>
    <font>
      <b/>
      <sz val="10"/>
      <color indexed="60"/>
      <name val="Arial Cyr"/>
      <family val="2"/>
    </font>
    <font>
      <b/>
      <sz val="8"/>
      <color indexed="60"/>
      <name val="Arial Cyr"/>
      <family val="2"/>
    </font>
    <font>
      <b/>
      <sz val="10"/>
      <color indexed="60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b/>
      <i/>
      <sz val="10"/>
      <color indexed="16"/>
      <name val="Arial"/>
      <family val="2"/>
    </font>
    <font>
      <i/>
      <sz val="8"/>
      <color indexed="16"/>
      <name val="Arial"/>
      <family val="2"/>
    </font>
    <font>
      <b/>
      <sz val="10"/>
      <color indexed="60"/>
      <name val="Verdana"/>
      <family val="2"/>
    </font>
    <font>
      <sz val="10"/>
      <color indexed="60"/>
      <name val="Arial Cyr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name val="Arial CYR"/>
      <family val="2"/>
    </font>
    <font>
      <b/>
      <sz val="16"/>
      <name val="Arial Cyr"/>
      <family val="2"/>
    </font>
    <font>
      <b/>
      <i/>
      <u val="single"/>
      <sz val="10"/>
      <name val="Arial Cyr"/>
      <family val="2"/>
    </font>
    <font>
      <b/>
      <i/>
      <sz val="12"/>
      <name val="Arial Cyr"/>
      <family val="2"/>
    </font>
    <font>
      <sz val="10"/>
      <name val="System"/>
      <family val="2"/>
    </font>
    <font>
      <sz val="10"/>
      <color indexed="8"/>
      <name val="Arial"/>
      <family val="2"/>
    </font>
    <font>
      <sz val="10"/>
      <color indexed="10"/>
      <name val="Arial Cyr"/>
      <family val="2"/>
    </font>
    <font>
      <b/>
      <sz val="9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80" fontId="0" fillId="0" borderId="0" applyFill="0" applyBorder="0" applyAlignment="0" applyProtection="0"/>
    <xf numFmtId="164" fontId="25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0" borderId="0">
      <alignment horizontal="left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5" fillId="3" borderId="0" applyNumberFormat="0" applyBorder="0" applyAlignment="0" applyProtection="0"/>
    <xf numFmtId="164" fontId="16" fillId="0" borderId="0" applyNumberFormat="0" applyFill="0" applyBorder="0" applyAlignment="0" applyProtection="0"/>
    <xf numFmtId="164" fontId="0" fillId="23" borderId="8" applyNumberFormat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19" fillId="4" borderId="0" applyNumberFormat="0" applyBorder="0" applyAlignment="0" applyProtection="0"/>
  </cellStyleXfs>
  <cellXfs count="1184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1" fillId="0" borderId="10" xfId="0" applyFont="1" applyBorder="1" applyAlignment="1">
      <alignment horizontal="left"/>
    </xf>
    <xf numFmtId="164" fontId="22" fillId="24" borderId="11" xfId="0" applyFont="1" applyFill="1" applyBorder="1" applyAlignment="1">
      <alignment horizontal="left" vertical="center"/>
    </xf>
    <xf numFmtId="166" fontId="22" fillId="24" borderId="12" xfId="0" applyNumberFormat="1" applyFont="1" applyFill="1" applyBorder="1" applyAlignment="1">
      <alignment horizontal="left" vertical="center"/>
    </xf>
    <xf numFmtId="164" fontId="21" fillId="20" borderId="0" xfId="0" applyFont="1" applyFill="1" applyAlignment="1">
      <alignment horizontal="center" vertical="center"/>
    </xf>
    <xf numFmtId="164" fontId="22" fillId="0" borderId="13" xfId="0" applyFont="1" applyBorder="1" applyAlignment="1">
      <alignment horizontal="left"/>
    </xf>
    <xf numFmtId="166" fontId="22" fillId="24" borderId="14" xfId="0" applyNumberFormat="1" applyFont="1" applyFill="1" applyBorder="1" applyAlignment="1">
      <alignment horizontal="left" vertical="center"/>
    </xf>
    <xf numFmtId="164" fontId="22" fillId="24" borderId="13" xfId="0" applyFont="1" applyFill="1" applyBorder="1" applyAlignment="1">
      <alignment horizontal="left"/>
    </xf>
    <xf numFmtId="164" fontId="24" fillId="24" borderId="14" xfId="20" applyNumberFormat="1" applyFont="1" applyFill="1" applyBorder="1" applyAlignment="1" applyProtection="1">
      <alignment horizontal="left" vertical="center"/>
      <protection/>
    </xf>
    <xf numFmtId="164" fontId="22" fillId="24" borderId="15" xfId="0" applyFont="1" applyFill="1" applyBorder="1" applyAlignment="1">
      <alignment horizontal="left" vertical="center"/>
    </xf>
    <xf numFmtId="164" fontId="22" fillId="24" borderId="16" xfId="0" applyFont="1" applyFill="1" applyBorder="1" applyAlignment="1">
      <alignment horizontal="left" vertical="center"/>
    </xf>
    <xf numFmtId="164" fontId="26" fillId="20" borderId="0" xfId="0" applyFont="1" applyFill="1" applyAlignment="1">
      <alignment/>
    </xf>
    <xf numFmtId="167" fontId="27" fillId="24" borderId="17" xfId="0" applyNumberFormat="1" applyFont="1" applyFill="1" applyBorder="1" applyAlignment="1">
      <alignment horizontal="center" vertical="center"/>
    </xf>
    <xf numFmtId="164" fontId="28" fillId="20" borderId="0" xfId="0" applyFont="1" applyFill="1" applyAlignment="1">
      <alignment horizontal="center" vertical="center"/>
    </xf>
    <xf numFmtId="164" fontId="29" fillId="20" borderId="0" xfId="0" applyFont="1" applyFill="1" applyAlignment="1">
      <alignment horizontal="center" vertical="center"/>
    </xf>
    <xf numFmtId="164" fontId="30" fillId="24" borderId="11" xfId="20" applyNumberFormat="1" applyFont="1" applyFill="1" applyBorder="1" applyAlignment="1" applyProtection="1">
      <alignment horizontal="left"/>
      <protection/>
    </xf>
    <xf numFmtId="164" fontId="29" fillId="24" borderId="0" xfId="0" applyFont="1" applyFill="1" applyBorder="1" applyAlignment="1">
      <alignment horizontal="center"/>
    </xf>
    <xf numFmtId="164" fontId="29" fillId="24" borderId="0" xfId="0" applyFont="1" applyFill="1" applyBorder="1" applyAlignment="1">
      <alignment horizontal="center" vertical="center"/>
    </xf>
    <xf numFmtId="164" fontId="30" fillId="24" borderId="18" xfId="20" applyNumberFormat="1" applyFont="1" applyFill="1" applyBorder="1" applyAlignment="1" applyProtection="1">
      <alignment horizontal="center" vertical="center"/>
      <protection/>
    </xf>
    <xf numFmtId="164" fontId="31" fillId="20" borderId="0" xfId="0" applyFont="1" applyFill="1" applyAlignment="1">
      <alignment horizontal="center" vertical="center"/>
    </xf>
    <xf numFmtId="164" fontId="31" fillId="24" borderId="15" xfId="20" applyNumberFormat="1" applyFont="1" applyFill="1" applyBorder="1" applyAlignment="1" applyProtection="1">
      <alignment horizontal="left" vertical="center"/>
      <protection/>
    </xf>
    <xf numFmtId="164" fontId="32" fillId="24" borderId="10" xfId="20" applyNumberFormat="1" applyFont="1" applyFill="1" applyBorder="1" applyAlignment="1" applyProtection="1">
      <alignment horizontal="center" vertical="center"/>
      <protection/>
    </xf>
    <xf numFmtId="164" fontId="31" fillId="24" borderId="10" xfId="20" applyNumberFormat="1" applyFont="1" applyFill="1" applyBorder="1" applyAlignment="1" applyProtection="1">
      <alignment horizontal="center" vertical="center"/>
      <protection/>
    </xf>
    <xf numFmtId="164" fontId="32" fillId="24" borderId="10" xfId="0" applyFont="1" applyFill="1" applyBorder="1" applyAlignment="1">
      <alignment horizontal="center" vertical="center"/>
    </xf>
    <xf numFmtId="164" fontId="30" fillId="24" borderId="13" xfId="20" applyNumberFormat="1" applyFont="1" applyFill="1" applyBorder="1" applyAlignment="1" applyProtection="1">
      <alignment horizontal="left"/>
      <protection/>
    </xf>
    <xf numFmtId="164" fontId="30" fillId="24" borderId="0" xfId="0" applyFont="1" applyFill="1" applyBorder="1" applyAlignment="1">
      <alignment horizontal="center" vertical="center"/>
    </xf>
    <xf numFmtId="167" fontId="29" fillId="20" borderId="0" xfId="0" applyNumberFormat="1" applyFont="1" applyFill="1" applyBorder="1" applyAlignment="1">
      <alignment horizontal="center" vertical="center"/>
    </xf>
    <xf numFmtId="164" fontId="31" fillId="20" borderId="0" xfId="0" applyFont="1" applyFill="1" applyBorder="1" applyAlignment="1">
      <alignment horizontal="center" vertical="center"/>
    </xf>
    <xf numFmtId="164" fontId="32" fillId="20" borderId="0" xfId="0" applyFont="1" applyFill="1" applyAlignment="1">
      <alignment horizontal="center" vertical="center"/>
    </xf>
    <xf numFmtId="164" fontId="31" fillId="20" borderId="0" xfId="0" applyFont="1" applyFill="1" applyAlignment="1">
      <alignment horizontal="left" vertical="center"/>
    </xf>
    <xf numFmtId="164" fontId="29" fillId="20" borderId="0" xfId="0" applyFont="1" applyFill="1" applyAlignment="1">
      <alignment horizontal="left" vertical="center"/>
    </xf>
    <xf numFmtId="164" fontId="31" fillId="24" borderId="10" xfId="0" applyFont="1" applyFill="1" applyBorder="1" applyAlignment="1">
      <alignment horizontal="center" vertical="center"/>
    </xf>
    <xf numFmtId="164" fontId="30" fillId="24" borderId="11" xfId="20" applyNumberFormat="1" applyFont="1" applyFill="1" applyBorder="1" applyAlignment="1" applyProtection="1">
      <alignment horizontal="left" vertical="center"/>
      <protection/>
    </xf>
    <xf numFmtId="164" fontId="30" fillId="24" borderId="19" xfId="20" applyNumberFormat="1" applyFont="1" applyFill="1" applyBorder="1" applyAlignment="1" applyProtection="1">
      <alignment horizontal="center" vertical="center"/>
      <protection/>
    </xf>
    <xf numFmtId="164" fontId="33" fillId="20" borderId="0" xfId="0" applyFont="1" applyFill="1" applyAlignment="1">
      <alignment horizontal="center" vertical="center"/>
    </xf>
    <xf numFmtId="164" fontId="31" fillId="24" borderId="13" xfId="20" applyNumberFormat="1" applyFont="1" applyFill="1" applyBorder="1" applyAlignment="1" applyProtection="1">
      <alignment horizontal="left" vertical="center"/>
      <protection/>
    </xf>
    <xf numFmtId="164" fontId="24" fillId="24" borderId="0" xfId="0" applyFont="1" applyFill="1" applyBorder="1" applyAlignment="1">
      <alignment horizontal="center" vertical="center"/>
    </xf>
    <xf numFmtId="164" fontId="33" fillId="20" borderId="0" xfId="0" applyFont="1" applyFill="1" applyBorder="1" applyAlignment="1">
      <alignment horizontal="center" vertical="center"/>
    </xf>
    <xf numFmtId="164" fontId="30" fillId="24" borderId="12" xfId="0" applyFont="1" applyFill="1" applyBorder="1" applyAlignment="1">
      <alignment horizontal="center" vertical="center"/>
    </xf>
    <xf numFmtId="164" fontId="24" fillId="24" borderId="10" xfId="0" applyFont="1" applyFill="1" applyBorder="1" applyAlignment="1">
      <alignment horizontal="center" vertical="center"/>
    </xf>
    <xf numFmtId="164" fontId="31" fillId="24" borderId="10" xfId="20" applyNumberFormat="1" applyFont="1" applyFill="1" applyBorder="1" applyAlignment="1" applyProtection="1">
      <alignment horizontal="center"/>
      <protection/>
    </xf>
    <xf numFmtId="164" fontId="24" fillId="24" borderId="10" xfId="20" applyNumberFormat="1" applyFont="1" applyFill="1" applyBorder="1" applyAlignment="1" applyProtection="1">
      <alignment horizontal="center" vertical="center"/>
      <protection/>
    </xf>
    <xf numFmtId="164" fontId="31" fillId="20" borderId="0" xfId="20" applyNumberFormat="1" applyFont="1" applyFill="1" applyBorder="1" applyAlignment="1" applyProtection="1">
      <alignment horizontal="center" vertical="center"/>
      <protection/>
    </xf>
    <xf numFmtId="164" fontId="32" fillId="0" borderId="0" xfId="20" applyNumberFormat="1" applyFont="1" applyFill="1" applyBorder="1" applyAlignment="1" applyProtection="1">
      <alignment horizontal="center"/>
      <protection/>
    </xf>
    <xf numFmtId="164" fontId="32" fillId="0" borderId="10" xfId="20" applyNumberFormat="1" applyFont="1" applyFill="1" applyBorder="1" applyAlignment="1" applyProtection="1">
      <alignment horizontal="center"/>
      <protection/>
    </xf>
    <xf numFmtId="164" fontId="32" fillId="24" borderId="0" xfId="20" applyNumberFormat="1" applyFont="1" applyFill="1" applyBorder="1" applyAlignment="1" applyProtection="1">
      <alignment horizontal="center" vertical="center"/>
      <protection/>
    </xf>
    <xf numFmtId="164" fontId="32" fillId="24" borderId="14" xfId="0" applyFont="1" applyFill="1" applyBorder="1" applyAlignment="1">
      <alignment horizontal="center" vertical="center"/>
    </xf>
    <xf numFmtId="164" fontId="29" fillId="20" borderId="0" xfId="20" applyNumberFormat="1" applyFont="1" applyFill="1" applyBorder="1" applyAlignment="1" applyProtection="1">
      <alignment horizontal="center" vertical="center"/>
      <protection/>
    </xf>
    <xf numFmtId="164" fontId="29" fillId="24" borderId="19" xfId="0" applyFont="1" applyFill="1" applyBorder="1" applyAlignment="1">
      <alignment horizontal="center"/>
    </xf>
    <xf numFmtId="164" fontId="30" fillId="20" borderId="0" xfId="0" applyFont="1" applyFill="1" applyAlignment="1">
      <alignment horizontal="center" vertical="center"/>
    </xf>
    <xf numFmtId="164" fontId="24" fillId="24" borderId="0" xfId="20" applyNumberFormat="1" applyFont="1" applyFill="1" applyBorder="1" applyAlignment="1" applyProtection="1">
      <alignment horizontal="center" vertical="center"/>
      <protection/>
    </xf>
    <xf numFmtId="164" fontId="24" fillId="24" borderId="14" xfId="20" applyNumberFormat="1" applyFont="1" applyFill="1" applyBorder="1" applyAlignment="1" applyProtection="1">
      <alignment horizontal="center" vertical="center"/>
      <protection/>
    </xf>
    <xf numFmtId="164" fontId="33" fillId="24" borderId="10" xfId="20" applyNumberFormat="1" applyFont="1" applyFill="1" applyBorder="1" applyAlignment="1" applyProtection="1">
      <alignment horizontal="center" vertical="center"/>
      <protection/>
    </xf>
    <xf numFmtId="164" fontId="33" fillId="20" borderId="0" xfId="0" applyFont="1" applyFill="1" applyAlignment="1">
      <alignment horizontal="left" vertical="center"/>
    </xf>
    <xf numFmtId="164" fontId="29" fillId="24" borderId="12" xfId="0" applyFont="1" applyFill="1" applyBorder="1" applyAlignment="1">
      <alignment horizontal="center"/>
    </xf>
    <xf numFmtId="164" fontId="29" fillId="20" borderId="0" xfId="0" applyFont="1" applyFill="1" applyAlignment="1">
      <alignment horizontal="right" vertical="center"/>
    </xf>
    <xf numFmtId="164" fontId="21" fillId="24" borderId="16" xfId="0" applyFont="1" applyFill="1" applyBorder="1" applyAlignment="1">
      <alignment horizontal="center"/>
    </xf>
    <xf numFmtId="164" fontId="21" fillId="24" borderId="0" xfId="0" applyFont="1" applyFill="1" applyBorder="1" applyAlignment="1">
      <alignment horizontal="center"/>
    </xf>
    <xf numFmtId="164" fontId="29" fillId="20" borderId="0" xfId="0" applyFont="1" applyFill="1" applyAlignment="1">
      <alignment vertical="center"/>
    </xf>
    <xf numFmtId="164" fontId="32" fillId="24" borderId="0" xfId="0" applyFont="1" applyFill="1" applyBorder="1" applyAlignment="1">
      <alignment horizontal="center" vertical="center"/>
    </xf>
    <xf numFmtId="164" fontId="27" fillId="20" borderId="0" xfId="0" applyFont="1" applyFill="1" applyAlignment="1">
      <alignment horizontal="center" vertical="center"/>
    </xf>
    <xf numFmtId="164" fontId="27" fillId="24" borderId="18" xfId="0" applyFont="1" applyFill="1" applyBorder="1" applyAlignment="1">
      <alignment horizontal="center" vertical="center"/>
    </xf>
    <xf numFmtId="164" fontId="27" fillId="24" borderId="20" xfId="0" applyFont="1" applyFill="1" applyBorder="1" applyAlignment="1">
      <alignment horizontal="center" vertical="center"/>
    </xf>
    <xf numFmtId="164" fontId="30" fillId="24" borderId="17" xfId="20" applyNumberFormat="1" applyFont="1" applyFill="1" applyBorder="1" applyAlignment="1" applyProtection="1">
      <alignment horizontal="center" vertical="center"/>
      <protection/>
    </xf>
    <xf numFmtId="164" fontId="33" fillId="20" borderId="0" xfId="20" applyNumberFormat="1" applyFont="1" applyFill="1" applyBorder="1" applyAlignment="1" applyProtection="1">
      <alignment horizontal="center" vertical="center"/>
      <protection/>
    </xf>
    <xf numFmtId="167" fontId="31" fillId="24" borderId="13" xfId="20" applyNumberFormat="1" applyFont="1" applyFill="1" applyBorder="1" applyAlignment="1" applyProtection="1">
      <alignment horizontal="left" vertical="center"/>
      <protection/>
    </xf>
    <xf numFmtId="164" fontId="21" fillId="24" borderId="0" xfId="0" applyFont="1" applyFill="1" applyAlignment="1">
      <alignment horizontal="center" vertical="center"/>
    </xf>
    <xf numFmtId="164" fontId="22" fillId="20" borderId="0" xfId="0" applyFont="1" applyFill="1" applyAlignment="1">
      <alignment horizontal="center" vertical="center"/>
    </xf>
    <xf numFmtId="167" fontId="33" fillId="24" borderId="13" xfId="20" applyNumberFormat="1" applyFont="1" applyFill="1" applyBorder="1" applyAlignment="1" applyProtection="1">
      <alignment horizontal="left" vertical="center"/>
      <protection/>
    </xf>
    <xf numFmtId="164" fontId="23" fillId="24" borderId="0" xfId="0" applyFont="1" applyFill="1" applyBorder="1" applyAlignment="1">
      <alignment horizontal="center"/>
    </xf>
    <xf numFmtId="164" fontId="22" fillId="24" borderId="0" xfId="0" applyFont="1" applyFill="1" applyBorder="1" applyAlignment="1">
      <alignment horizontal="center"/>
    </xf>
    <xf numFmtId="164" fontId="31" fillId="24" borderId="13" xfId="20" applyNumberFormat="1" applyFont="1" applyFill="1" applyBorder="1" applyAlignment="1" applyProtection="1">
      <alignment horizontal="left"/>
      <protection/>
    </xf>
    <xf numFmtId="164" fontId="32" fillId="24" borderId="13" xfId="20" applyNumberFormat="1" applyFont="1" applyFill="1" applyBorder="1" applyAlignment="1" applyProtection="1">
      <alignment horizontal="left" vertical="center"/>
      <protection/>
    </xf>
    <xf numFmtId="164" fontId="30" fillId="24" borderId="19" xfId="0" applyFont="1" applyFill="1" applyBorder="1" applyAlignment="1">
      <alignment horizontal="center" vertical="center"/>
    </xf>
    <xf numFmtId="164" fontId="21" fillId="24" borderId="0" xfId="0" applyFont="1" applyFill="1" applyAlignment="1">
      <alignment horizontal="center" vertical="center" wrapText="1"/>
    </xf>
    <xf numFmtId="164" fontId="24" fillId="24" borderId="15" xfId="20" applyNumberFormat="1" applyFont="1" applyFill="1" applyBorder="1" applyAlignment="1" applyProtection="1">
      <alignment horizontal="left"/>
      <protection/>
    </xf>
    <xf numFmtId="164" fontId="21" fillId="24" borderId="10" xfId="0" applyFont="1" applyFill="1" applyBorder="1" applyAlignment="1">
      <alignment horizontal="center"/>
    </xf>
    <xf numFmtId="164" fontId="21" fillId="24" borderId="0" xfId="0" applyFont="1" applyFill="1" applyBorder="1" applyAlignment="1">
      <alignment horizontal="center" wrapText="1"/>
    </xf>
    <xf numFmtId="164" fontId="34" fillId="20" borderId="0" xfId="0" applyFont="1" applyFill="1" applyAlignment="1">
      <alignment horizontal="center" vertical="center"/>
    </xf>
    <xf numFmtId="164" fontId="34" fillId="24" borderId="19" xfId="0" applyFont="1" applyFill="1" applyBorder="1" applyAlignment="1">
      <alignment horizontal="center"/>
    </xf>
    <xf numFmtId="164" fontId="35" fillId="24" borderId="12" xfId="0" applyFont="1" applyFill="1" applyBorder="1" applyAlignment="1">
      <alignment horizontal="center" vertical="center"/>
    </xf>
    <xf numFmtId="164" fontId="24" fillId="24" borderId="14" xfId="0" applyFont="1" applyFill="1" applyBorder="1" applyAlignment="1">
      <alignment horizontal="center" vertical="center"/>
    </xf>
    <xf numFmtId="164" fontId="21" fillId="20" borderId="0" xfId="0" applyFont="1" applyFill="1" applyBorder="1" applyAlignment="1">
      <alignment horizontal="center" vertical="center"/>
    </xf>
    <xf numFmtId="164" fontId="32" fillId="0" borderId="21" xfId="20" applyNumberFormat="1" applyFont="1" applyFill="1" applyBorder="1" applyAlignment="1" applyProtection="1">
      <alignment horizontal="left" indent="4"/>
      <protection/>
    </xf>
    <xf numFmtId="164" fontId="31" fillId="24" borderId="22" xfId="0" applyFont="1" applyFill="1" applyBorder="1" applyAlignment="1">
      <alignment horizontal="left" indent="4"/>
    </xf>
    <xf numFmtId="164" fontId="21" fillId="24" borderId="22" xfId="0" applyFont="1" applyFill="1" applyBorder="1" applyAlignment="1">
      <alignment horizontal="center"/>
    </xf>
    <xf numFmtId="164" fontId="24" fillId="24" borderId="23" xfId="0" applyFont="1" applyFill="1" applyBorder="1" applyAlignment="1">
      <alignment horizontal="center" vertical="center"/>
    </xf>
    <xf numFmtId="164" fontId="22" fillId="24" borderId="0" xfId="0" applyFont="1" applyFill="1" applyAlignment="1">
      <alignment horizontal="left" indent="4"/>
    </xf>
    <xf numFmtId="164" fontId="21" fillId="24" borderId="0" xfId="0" applyFont="1" applyFill="1" applyAlignment="1">
      <alignment horizontal="center"/>
    </xf>
    <xf numFmtId="164" fontId="24" fillId="24" borderId="22" xfId="0" applyFont="1" applyFill="1" applyBorder="1" applyAlignment="1">
      <alignment horizontal="center" vertical="center"/>
    </xf>
    <xf numFmtId="164" fontId="32" fillId="24" borderId="21" xfId="20" applyNumberFormat="1" applyFont="1" applyFill="1" applyBorder="1" applyAlignment="1" applyProtection="1">
      <alignment horizontal="left" indent="4"/>
      <protection/>
    </xf>
    <xf numFmtId="164" fontId="32" fillId="24" borderId="22" xfId="20" applyNumberFormat="1" applyFont="1" applyFill="1" applyBorder="1" applyAlignment="1" applyProtection="1">
      <alignment horizontal="left" indent="4"/>
      <protection/>
    </xf>
    <xf numFmtId="164" fontId="32" fillId="24" borderId="22" xfId="20" applyNumberFormat="1" applyFont="1" applyFill="1" applyBorder="1" applyAlignment="1" applyProtection="1">
      <alignment horizontal="center"/>
      <protection/>
    </xf>
    <xf numFmtId="164" fontId="32" fillId="0" borderId="11" xfId="20" applyNumberFormat="1" applyFont="1" applyFill="1" applyBorder="1" applyAlignment="1" applyProtection="1">
      <alignment horizontal="left" indent="4"/>
      <protection/>
    </xf>
    <xf numFmtId="164" fontId="22" fillId="24" borderId="19" xfId="0" applyFont="1" applyFill="1" applyBorder="1" applyAlignment="1">
      <alignment horizontal="left" indent="4"/>
    </xf>
    <xf numFmtId="164" fontId="21" fillId="24" borderId="19" xfId="0" applyFont="1" applyFill="1" applyBorder="1" applyAlignment="1">
      <alignment horizontal="center"/>
    </xf>
    <xf numFmtId="164" fontId="24" fillId="24" borderId="19" xfId="0" applyFont="1" applyFill="1" applyBorder="1" applyAlignment="1">
      <alignment horizontal="center" vertical="center"/>
    </xf>
    <xf numFmtId="164" fontId="22" fillId="24" borderId="22" xfId="0" applyFont="1" applyFill="1" applyBorder="1" applyAlignment="1">
      <alignment horizontal="left" indent="4"/>
    </xf>
    <xf numFmtId="164" fontId="30" fillId="24" borderId="23" xfId="20" applyNumberFormat="1" applyFont="1" applyFill="1" applyBorder="1" applyAlignment="1" applyProtection="1">
      <alignment horizontal="center" vertical="center"/>
      <protection/>
    </xf>
    <xf numFmtId="164" fontId="21" fillId="24" borderId="22" xfId="0" applyFont="1" applyFill="1" applyBorder="1" applyAlignment="1">
      <alignment horizontal="center" vertical="center"/>
    </xf>
    <xf numFmtId="164" fontId="21" fillId="24" borderId="23" xfId="0" applyFont="1" applyFill="1" applyBorder="1" applyAlignment="1">
      <alignment horizontal="center" vertical="center"/>
    </xf>
    <xf numFmtId="164" fontId="32" fillId="0" borderId="0" xfId="20" applyNumberFormat="1" applyFont="1" applyFill="1" applyBorder="1" applyAlignment="1" applyProtection="1">
      <alignment/>
      <protection/>
    </xf>
    <xf numFmtId="164" fontId="32" fillId="0" borderId="18" xfId="20" applyNumberFormat="1" applyFont="1" applyFill="1" applyBorder="1" applyAlignment="1" applyProtection="1">
      <alignment horizontal="center" vertical="center"/>
      <protection/>
    </xf>
    <xf numFmtId="164" fontId="32" fillId="0" borderId="24" xfId="20" applyNumberFormat="1" applyFont="1" applyFill="1" applyBorder="1" applyAlignment="1" applyProtection="1">
      <alignment horizontal="left" indent="4"/>
      <protection/>
    </xf>
    <xf numFmtId="164" fontId="32" fillId="0" borderId="18" xfId="20" applyNumberFormat="1" applyFont="1" applyFill="1" applyBorder="1" applyAlignment="1" applyProtection="1">
      <alignment horizontal="left" indent="4"/>
      <protection/>
    </xf>
    <xf numFmtId="164" fontId="32" fillId="24" borderId="18" xfId="20" applyNumberFormat="1" applyFont="1" applyFill="1" applyBorder="1" applyAlignment="1" applyProtection="1">
      <alignment horizontal="center" vertical="center"/>
      <protection/>
    </xf>
    <xf numFmtId="164" fontId="0" fillId="20" borderId="0" xfId="0" applyFill="1" applyAlignment="1">
      <alignment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horizontal="left" vertical="center"/>
    </xf>
    <xf numFmtId="164" fontId="0" fillId="0" borderId="0" xfId="0" applyBorder="1" applyAlignment="1">
      <alignment vertical="center"/>
    </xf>
    <xf numFmtId="164" fontId="36" fillId="0" borderId="0" xfId="0" applyFont="1" applyBorder="1" applyAlignment="1">
      <alignment horizontal="left" vertical="center" wrapText="1"/>
    </xf>
    <xf numFmtId="164" fontId="20" fillId="24" borderId="10" xfId="20" applyNumberFormat="1" applyFont="1" applyFill="1" applyBorder="1" applyAlignment="1" applyProtection="1">
      <alignment horizontal="center" vertical="center" wrapText="1"/>
      <protection/>
    </xf>
    <xf numFmtId="164" fontId="0" fillId="24" borderId="10" xfId="0" applyFill="1" applyBorder="1" applyAlignment="1">
      <alignment horizontal="left" vertical="center"/>
    </xf>
    <xf numFmtId="164" fontId="0" fillId="24" borderId="0" xfId="0" applyFill="1" applyBorder="1" applyAlignment="1">
      <alignment horizontal="center" vertical="center"/>
    </xf>
    <xf numFmtId="164" fontId="0" fillId="24" borderId="10" xfId="0" applyFont="1" applyFill="1" applyBorder="1" applyAlignment="1">
      <alignment horizontal="center" vertical="center"/>
    </xf>
    <xf numFmtId="164" fontId="0" fillId="24" borderId="10" xfId="0" applyFill="1" applyBorder="1" applyAlignment="1">
      <alignment vertical="center"/>
    </xf>
    <xf numFmtId="164" fontId="0" fillId="24" borderId="10" xfId="0" applyFill="1" applyBorder="1" applyAlignment="1">
      <alignment horizontal="center" vertical="center"/>
    </xf>
    <xf numFmtId="164" fontId="25" fillId="24" borderId="10" xfId="20" applyNumberFormat="1" applyFill="1" applyBorder="1" applyAlignment="1" applyProtection="1">
      <alignment horizontal="left" vertical="center" wrapText="1"/>
      <protection/>
    </xf>
    <xf numFmtId="164" fontId="0" fillId="0" borderId="0" xfId="0" applyFill="1" applyBorder="1" applyAlignment="1">
      <alignment horizontal="center" vertical="center"/>
    </xf>
    <xf numFmtId="164" fontId="37" fillId="0" borderId="18" xfId="0" applyFont="1" applyBorder="1" applyAlignment="1">
      <alignment horizontal="center" vertical="center"/>
    </xf>
    <xf numFmtId="164" fontId="37" fillId="0" borderId="18" xfId="0" applyFont="1" applyBorder="1" applyAlignment="1">
      <alignment horizontal="center" vertical="center" wrapText="1"/>
    </xf>
    <xf numFmtId="164" fontId="37" fillId="22" borderId="11" xfId="58" applyFont="1" applyFill="1" applyBorder="1" applyAlignment="1">
      <alignment horizontal="left" vertical="center"/>
      <protection/>
    </xf>
    <xf numFmtId="166" fontId="38" fillId="22" borderId="19" xfId="58" applyNumberFormat="1" applyFont="1" applyFill="1" applyBorder="1" applyAlignment="1">
      <alignment horizontal="left" vertical="center"/>
      <protection/>
    </xf>
    <xf numFmtId="166" fontId="38" fillId="22" borderId="19" xfId="58" applyNumberFormat="1" applyFont="1" applyFill="1" applyBorder="1" applyAlignment="1">
      <alignment horizontal="center" vertical="center"/>
      <protection/>
    </xf>
    <xf numFmtId="168" fontId="39" fillId="22" borderId="19" xfId="65" applyNumberFormat="1" applyFont="1" applyFill="1" applyBorder="1" applyAlignment="1" applyProtection="1">
      <alignment horizontal="right" vertical="center"/>
      <protection/>
    </xf>
    <xf numFmtId="164" fontId="39" fillId="22" borderId="19" xfId="0" applyFont="1" applyFill="1" applyBorder="1" applyAlignment="1">
      <alignment horizontal="center" vertical="center"/>
    </xf>
    <xf numFmtId="166" fontId="39" fillId="22" borderId="19" xfId="0" applyNumberFormat="1" applyFont="1" applyFill="1" applyBorder="1" applyAlignment="1">
      <alignment horizontal="center" vertical="center"/>
    </xf>
    <xf numFmtId="164" fontId="40" fillId="22" borderId="12" xfId="0" applyFont="1" applyFill="1" applyBorder="1" applyAlignment="1">
      <alignment horizontal="left" vertical="center" wrapText="1"/>
    </xf>
    <xf numFmtId="164" fontId="39" fillId="0" borderId="0" xfId="0" applyFont="1" applyBorder="1" applyAlignment="1">
      <alignment horizontal="center" vertical="center"/>
    </xf>
    <xf numFmtId="164" fontId="41" fillId="0" borderId="25" xfId="58" applyFont="1" applyFill="1" applyBorder="1" applyAlignment="1">
      <alignment horizontal="left" vertical="center"/>
      <protection/>
    </xf>
    <xf numFmtId="166" fontId="39" fillId="0" borderId="26" xfId="58" applyNumberFormat="1" applyFont="1" applyFill="1" applyBorder="1" applyAlignment="1">
      <alignment horizontal="left" vertical="center"/>
      <protection/>
    </xf>
    <xf numFmtId="166" fontId="39" fillId="0" borderId="26" xfId="58" applyNumberFormat="1" applyFont="1" applyFill="1" applyBorder="1" applyAlignment="1">
      <alignment horizontal="center" vertical="center"/>
      <protection/>
    </xf>
    <xf numFmtId="169" fontId="39" fillId="0" borderId="26" xfId="65" applyNumberFormat="1" applyFont="1" applyFill="1" applyBorder="1" applyAlignment="1" applyProtection="1">
      <alignment horizontal="right" vertical="center"/>
      <protection/>
    </xf>
    <xf numFmtId="169" fontId="42" fillId="0" borderId="26" xfId="65" applyNumberFormat="1" applyFont="1" applyFill="1" applyBorder="1" applyAlignment="1" applyProtection="1">
      <alignment horizontal="right" vertical="center"/>
      <protection/>
    </xf>
    <xf numFmtId="164" fontId="39" fillId="0" borderId="26" xfId="0" applyFont="1" applyBorder="1" applyAlignment="1">
      <alignment horizontal="center" vertical="center"/>
    </xf>
    <xf numFmtId="166" fontId="39" fillId="0" borderId="26" xfId="0" applyNumberFormat="1" applyFont="1" applyBorder="1" applyAlignment="1">
      <alignment horizontal="center" vertical="center"/>
    </xf>
    <xf numFmtId="164" fontId="43" fillId="0" borderId="27" xfId="0" applyFont="1" applyBorder="1" applyAlignment="1">
      <alignment horizontal="left" vertical="center" wrapText="1"/>
    </xf>
    <xf numFmtId="164" fontId="40" fillId="0" borderId="27" xfId="0" applyFont="1" applyBorder="1" applyAlignment="1">
      <alignment horizontal="left" vertical="center" wrapText="1"/>
    </xf>
    <xf numFmtId="169" fontId="39" fillId="0" borderId="26" xfId="58" applyNumberFormat="1" applyFont="1" applyBorder="1" applyAlignment="1">
      <alignment horizontal="right" vertical="center"/>
      <protection/>
    </xf>
    <xf numFmtId="169" fontId="44" fillId="0" borderId="26" xfId="65" applyNumberFormat="1" applyFont="1" applyFill="1" applyBorder="1" applyAlignment="1" applyProtection="1">
      <alignment horizontal="right" vertical="center"/>
      <protection/>
    </xf>
    <xf numFmtId="164" fontId="41" fillId="0" borderId="28" xfId="58" applyFont="1" applyFill="1" applyBorder="1" applyAlignment="1">
      <alignment horizontal="left" vertical="center"/>
      <protection/>
    </xf>
    <xf numFmtId="166" fontId="39" fillId="0" borderId="29" xfId="58" applyNumberFormat="1" applyFont="1" applyFill="1" applyBorder="1" applyAlignment="1">
      <alignment horizontal="left" vertical="center"/>
      <protection/>
    </xf>
    <xf numFmtId="166" fontId="39" fillId="0" borderId="29" xfId="58" applyNumberFormat="1" applyFont="1" applyFill="1" applyBorder="1" applyAlignment="1">
      <alignment horizontal="center" vertical="center"/>
      <protection/>
    </xf>
    <xf numFmtId="169" fontId="39" fillId="0" borderId="29" xfId="58" applyNumberFormat="1" applyFont="1" applyBorder="1" applyAlignment="1">
      <alignment horizontal="right" vertical="center"/>
      <protection/>
    </xf>
    <xf numFmtId="164" fontId="39" fillId="0" borderId="29" xfId="0" applyFont="1" applyBorder="1" applyAlignment="1">
      <alignment horizontal="center" vertical="center"/>
    </xf>
    <xf numFmtId="166" fontId="39" fillId="0" borderId="29" xfId="0" applyNumberFormat="1" applyFont="1" applyBorder="1" applyAlignment="1">
      <alignment horizontal="center" vertical="center"/>
    </xf>
    <xf numFmtId="164" fontId="40" fillId="0" borderId="30" xfId="0" applyFont="1" applyBorder="1" applyAlignment="1">
      <alignment horizontal="left" vertical="center" wrapText="1"/>
    </xf>
    <xf numFmtId="164" fontId="37" fillId="22" borderId="13" xfId="0" applyFont="1" applyFill="1" applyBorder="1" applyAlignment="1">
      <alignment horizontal="left" vertical="center"/>
    </xf>
    <xf numFmtId="164" fontId="39" fillId="22" borderId="0" xfId="0" applyFont="1" applyFill="1" applyBorder="1" applyAlignment="1">
      <alignment horizontal="left" vertical="center"/>
    </xf>
    <xf numFmtId="164" fontId="39" fillId="22" borderId="0" xfId="0" applyFont="1" applyFill="1" applyBorder="1" applyAlignment="1">
      <alignment horizontal="center" vertical="center"/>
    </xf>
    <xf numFmtId="169" fontId="39" fillId="22" borderId="0" xfId="0" applyNumberFormat="1" applyFont="1" applyFill="1" applyBorder="1" applyAlignment="1">
      <alignment horizontal="right" vertical="center"/>
    </xf>
    <xf numFmtId="166" fontId="39" fillId="22" borderId="0" xfId="0" applyNumberFormat="1" applyFont="1" applyFill="1" applyBorder="1" applyAlignment="1">
      <alignment horizontal="center" vertical="center"/>
    </xf>
    <xf numFmtId="164" fontId="41" fillId="22" borderId="14" xfId="0" applyFont="1" applyFill="1" applyBorder="1" applyAlignment="1">
      <alignment horizontal="left" vertical="center" wrapText="1"/>
    </xf>
    <xf numFmtId="164" fontId="39" fillId="0" borderId="27" xfId="0" applyFont="1" applyBorder="1" applyAlignment="1">
      <alignment horizontal="left" vertical="center" wrapText="1"/>
    </xf>
    <xf numFmtId="169" fontId="39" fillId="0" borderId="29" xfId="65" applyNumberFormat="1" applyFont="1" applyFill="1" applyBorder="1" applyAlignment="1" applyProtection="1">
      <alignment horizontal="right" vertical="center"/>
      <protection/>
    </xf>
    <xf numFmtId="164" fontId="39" fillId="0" borderId="30" xfId="0" applyFont="1" applyBorder="1" applyAlignment="1">
      <alignment horizontal="left" vertical="center" wrapText="1"/>
    </xf>
    <xf numFmtId="164" fontId="41" fillId="22" borderId="13" xfId="58" applyFont="1" applyFill="1" applyBorder="1" applyAlignment="1">
      <alignment horizontal="left" vertical="center"/>
      <protection/>
    </xf>
    <xf numFmtId="166" fontId="0" fillId="22" borderId="0" xfId="58" applyNumberFormat="1" applyFont="1" applyFill="1" applyBorder="1" applyAlignment="1">
      <alignment horizontal="left" vertical="center"/>
      <protection/>
    </xf>
    <xf numFmtId="169" fontId="0" fillId="22" borderId="0" xfId="65" applyNumberFormat="1" applyFont="1" applyFill="1" applyBorder="1" applyAlignment="1" applyProtection="1">
      <alignment horizontal="right" vertical="center"/>
      <protection/>
    </xf>
    <xf numFmtId="164" fontId="43" fillId="0" borderId="25" xfId="56" applyFont="1" applyBorder="1" applyAlignment="1">
      <alignment horizontal="left" vertical="center" wrapText="1"/>
      <protection/>
    </xf>
    <xf numFmtId="164" fontId="43" fillId="0" borderId="28" xfId="56" applyFont="1" applyBorder="1" applyAlignment="1">
      <alignment horizontal="left" vertical="center" wrapText="1"/>
      <protection/>
    </xf>
    <xf numFmtId="164" fontId="37" fillId="22" borderId="21" xfId="58" applyFont="1" applyFill="1" applyBorder="1" applyAlignment="1">
      <alignment horizontal="left" vertical="center"/>
      <protection/>
    </xf>
    <xf numFmtId="164" fontId="41" fillId="0" borderId="31" xfId="58" applyFont="1" applyFill="1" applyBorder="1" applyAlignment="1">
      <alignment horizontal="left" vertical="center"/>
      <protection/>
    </xf>
    <xf numFmtId="166" fontId="39" fillId="0" borderId="32" xfId="58" applyNumberFormat="1" applyFont="1" applyFill="1" applyBorder="1" applyAlignment="1">
      <alignment horizontal="left" vertical="center"/>
      <protection/>
    </xf>
    <xf numFmtId="166" fontId="39" fillId="0" borderId="32" xfId="58" applyNumberFormat="1" applyFont="1" applyFill="1" applyBorder="1" applyAlignment="1">
      <alignment horizontal="center" vertical="center"/>
      <protection/>
    </xf>
    <xf numFmtId="169" fontId="39" fillId="0" borderId="32" xfId="65" applyNumberFormat="1" applyFont="1" applyFill="1" applyBorder="1" applyAlignment="1" applyProtection="1">
      <alignment horizontal="right" vertical="center"/>
      <protection/>
    </xf>
    <xf numFmtId="164" fontId="39" fillId="0" borderId="32" xfId="0" applyFont="1" applyBorder="1" applyAlignment="1">
      <alignment horizontal="center" vertical="center"/>
    </xf>
    <xf numFmtId="166" fontId="39" fillId="0" borderId="32" xfId="0" applyNumberFormat="1" applyFont="1" applyBorder="1" applyAlignment="1">
      <alignment horizontal="center" vertical="center"/>
    </xf>
    <xf numFmtId="164" fontId="39" fillId="0" borderId="33" xfId="0" applyFont="1" applyBorder="1" applyAlignment="1">
      <alignment horizontal="left" vertical="center" wrapText="1"/>
    </xf>
    <xf numFmtId="164" fontId="39" fillId="0" borderId="26" xfId="0" applyFont="1" applyBorder="1" applyAlignment="1">
      <alignment horizontal="left" vertical="center"/>
    </xf>
    <xf numFmtId="169" fontId="39" fillId="24" borderId="26" xfId="65" applyNumberFormat="1" applyFont="1" applyFill="1" applyBorder="1" applyAlignment="1" applyProtection="1">
      <alignment horizontal="right" vertical="center"/>
      <protection/>
    </xf>
    <xf numFmtId="164" fontId="41" fillId="0" borderId="34" xfId="58" applyFont="1" applyFill="1" applyBorder="1" applyAlignment="1">
      <alignment horizontal="left" vertical="center"/>
      <protection/>
    </xf>
    <xf numFmtId="166" fontId="39" fillId="0" borderId="35" xfId="58" applyNumberFormat="1" applyFont="1" applyFill="1" applyBorder="1" applyAlignment="1">
      <alignment horizontal="left" vertical="center"/>
      <protection/>
    </xf>
    <xf numFmtId="166" fontId="39" fillId="0" borderId="35" xfId="58" applyNumberFormat="1" applyFont="1" applyFill="1" applyBorder="1" applyAlignment="1">
      <alignment horizontal="center" vertical="center"/>
      <protection/>
    </xf>
    <xf numFmtId="169" fontId="39" fillId="24" borderId="35" xfId="65" applyNumberFormat="1" applyFont="1" applyFill="1" applyBorder="1" applyAlignment="1" applyProtection="1">
      <alignment horizontal="right" vertical="center"/>
      <protection/>
    </xf>
    <xf numFmtId="164" fontId="39" fillId="0" borderId="35" xfId="0" applyFont="1" applyBorder="1" applyAlignment="1">
      <alignment horizontal="center" vertical="center"/>
    </xf>
    <xf numFmtId="166" fontId="39" fillId="0" borderId="35" xfId="0" applyNumberFormat="1" applyFont="1" applyBorder="1" applyAlignment="1">
      <alignment horizontal="center" vertical="center"/>
    </xf>
    <xf numFmtId="164" fontId="39" fillId="0" borderId="36" xfId="0" applyFont="1" applyBorder="1" applyAlignment="1">
      <alignment horizontal="left" vertical="center" wrapText="1"/>
    </xf>
    <xf numFmtId="164" fontId="41" fillId="0" borderId="37" xfId="0" applyFont="1" applyBorder="1" applyAlignment="1">
      <alignment horizontal="left" vertical="center"/>
    </xf>
    <xf numFmtId="169" fontId="39" fillId="0" borderId="26" xfId="0" applyNumberFormat="1" applyFont="1" applyBorder="1" applyAlignment="1">
      <alignment vertical="center"/>
    </xf>
    <xf numFmtId="170" fontId="39" fillId="0" borderId="26" xfId="0" applyNumberFormat="1" applyFont="1" applyBorder="1" applyAlignment="1">
      <alignment horizontal="center" vertical="center"/>
    </xf>
    <xf numFmtId="164" fontId="41" fillId="0" borderId="38" xfId="0" applyFont="1" applyBorder="1" applyAlignment="1">
      <alignment horizontal="left" vertical="center"/>
    </xf>
    <xf numFmtId="164" fontId="39" fillId="0" borderId="29" xfId="0" applyFont="1" applyBorder="1" applyAlignment="1">
      <alignment horizontal="left" vertical="center"/>
    </xf>
    <xf numFmtId="169" fontId="39" fillId="0" borderId="29" xfId="0" applyNumberFormat="1" applyFont="1" applyBorder="1" applyAlignment="1">
      <alignment vertical="center"/>
    </xf>
    <xf numFmtId="170" fontId="39" fillId="0" borderId="29" xfId="0" applyNumberFormat="1" applyFont="1" applyBorder="1" applyAlignment="1">
      <alignment horizontal="center" vertical="center"/>
    </xf>
    <xf numFmtId="169" fontId="0" fillId="0" borderId="0" xfId="0" applyNumberFormat="1" applyBorder="1" applyAlignment="1">
      <alignment vertical="center"/>
    </xf>
    <xf numFmtId="164" fontId="0" fillId="0" borderId="0" xfId="0" applyBorder="1" applyAlignment="1">
      <alignment horizontal="left" vertical="center" wrapText="1"/>
    </xf>
    <xf numFmtId="164" fontId="45" fillId="0" borderId="0" xfId="0" applyFont="1" applyBorder="1" applyAlignment="1">
      <alignment horizontal="center" vertical="center"/>
    </xf>
    <xf numFmtId="164" fontId="0" fillId="24" borderId="0" xfId="0" applyFill="1" applyBorder="1" applyAlignment="1">
      <alignment horizontal="left" vertical="center"/>
    </xf>
    <xf numFmtId="164" fontId="0" fillId="24" borderId="0" xfId="0" applyFont="1" applyFill="1" applyBorder="1" applyAlignment="1">
      <alignment horizontal="center" vertical="center"/>
    </xf>
    <xf numFmtId="164" fontId="0" fillId="24" borderId="0" xfId="0" applyFill="1" applyBorder="1" applyAlignment="1">
      <alignment horizontal="left" vertical="center" wrapText="1"/>
    </xf>
    <xf numFmtId="164" fontId="45" fillId="0" borderId="0" xfId="0" applyFont="1" applyFill="1" applyBorder="1" applyAlignment="1">
      <alignment horizontal="center" vertical="center"/>
    </xf>
    <xf numFmtId="164" fontId="37" fillId="0" borderId="17" xfId="0" applyFont="1" applyBorder="1" applyAlignment="1">
      <alignment horizontal="center" vertical="center"/>
    </xf>
    <xf numFmtId="164" fontId="46" fillId="0" borderId="17" xfId="0" applyFont="1" applyBorder="1" applyAlignment="1">
      <alignment horizontal="center" vertical="center" wrapText="1"/>
    </xf>
    <xf numFmtId="164" fontId="37" fillId="0" borderId="17" xfId="0" applyFont="1" applyBorder="1" applyAlignment="1">
      <alignment horizontal="center" vertical="center" wrapText="1"/>
    </xf>
    <xf numFmtId="164" fontId="47" fillId="0" borderId="0" xfId="0" applyFont="1" applyFill="1" applyBorder="1" applyAlignment="1">
      <alignment horizontal="center" vertical="center"/>
    </xf>
    <xf numFmtId="164" fontId="37" fillId="22" borderId="19" xfId="58" applyFont="1" applyFill="1" applyBorder="1" applyAlignment="1">
      <alignment horizontal="left" vertical="center"/>
      <protection/>
    </xf>
    <xf numFmtId="168" fontId="39" fillId="22" borderId="19" xfId="58" applyNumberFormat="1" applyFont="1" applyFill="1" applyBorder="1" applyAlignment="1">
      <alignment horizontal="right" vertical="center"/>
      <protection/>
    </xf>
    <xf numFmtId="164" fontId="48" fillId="22" borderId="12" xfId="0" applyFont="1" applyFill="1" applyBorder="1" applyAlignment="1">
      <alignment horizontal="left" vertical="center" wrapText="1"/>
    </xf>
    <xf numFmtId="164" fontId="49" fillId="0" borderId="27" xfId="0" applyFont="1" applyBorder="1" applyAlignment="1">
      <alignment horizontal="left" vertical="center" wrapText="1"/>
    </xf>
    <xf numFmtId="164" fontId="49" fillId="0" borderId="30" xfId="0" applyFont="1" applyBorder="1" applyAlignment="1">
      <alignment horizontal="left" vertical="center" wrapText="1"/>
    </xf>
    <xf numFmtId="164" fontId="37" fillId="22" borderId="13" xfId="58" applyFont="1" applyFill="1" applyBorder="1" applyAlignment="1">
      <alignment horizontal="left" vertical="center"/>
      <protection/>
    </xf>
    <xf numFmtId="164" fontId="37" fillId="22" borderId="0" xfId="58" applyFont="1" applyFill="1" applyBorder="1" applyAlignment="1">
      <alignment horizontal="left" vertical="center"/>
      <protection/>
    </xf>
    <xf numFmtId="164" fontId="37" fillId="22" borderId="0" xfId="58" applyFont="1" applyFill="1" applyBorder="1" applyAlignment="1">
      <alignment horizontal="center" vertical="center"/>
      <protection/>
    </xf>
    <xf numFmtId="169" fontId="39" fillId="22" borderId="0" xfId="58" applyNumberFormat="1" applyFont="1" applyFill="1" applyBorder="1" applyAlignment="1">
      <alignment horizontal="right" vertical="center"/>
      <protection/>
    </xf>
    <xf numFmtId="164" fontId="49" fillId="22" borderId="14" xfId="0" applyFont="1" applyFill="1" applyBorder="1" applyAlignment="1">
      <alignment horizontal="left" vertical="center" wrapText="1"/>
    </xf>
    <xf numFmtId="169" fontId="39" fillId="0" borderId="32" xfId="58" applyNumberFormat="1" applyFont="1" applyFill="1" applyBorder="1" applyAlignment="1">
      <alignment horizontal="right" vertical="center"/>
      <protection/>
    </xf>
    <xf numFmtId="164" fontId="49" fillId="0" borderId="33" xfId="0" applyFont="1" applyBorder="1" applyAlignment="1">
      <alignment horizontal="left" vertical="center" wrapText="1"/>
    </xf>
    <xf numFmtId="169" fontId="39" fillId="0" borderId="26" xfId="58" applyNumberFormat="1" applyFont="1" applyFill="1" applyBorder="1" applyAlignment="1">
      <alignment horizontal="right" vertical="center"/>
      <protection/>
    </xf>
    <xf numFmtId="164" fontId="41" fillId="0" borderId="38" xfId="58" applyFont="1" applyFill="1" applyBorder="1" applyAlignment="1">
      <alignment horizontal="left" vertical="center"/>
      <protection/>
    </xf>
    <xf numFmtId="169" fontId="44" fillId="0" borderId="29" xfId="58" applyNumberFormat="1" applyFont="1" applyBorder="1" applyAlignment="1">
      <alignment horizontal="right" vertical="center"/>
      <protection/>
    </xf>
    <xf numFmtId="164" fontId="50" fillId="0" borderId="0" xfId="58" applyFont="1" applyFill="1" applyBorder="1" applyAlignment="1">
      <alignment horizontal="center" vertical="center"/>
      <protection/>
    </xf>
    <xf numFmtId="166" fontId="0" fillId="0" borderId="0" xfId="58" applyNumberFormat="1" applyFont="1" applyFill="1" applyBorder="1" applyAlignment="1">
      <alignment horizontal="left"/>
      <protection/>
    </xf>
    <xf numFmtId="166" fontId="0" fillId="0" borderId="0" xfId="58" applyNumberFormat="1" applyFont="1" applyFill="1" applyBorder="1" applyAlignment="1">
      <alignment horizontal="center"/>
      <protection/>
    </xf>
    <xf numFmtId="169" fontId="0" fillId="0" borderId="0" xfId="65" applyNumberFormat="1" applyFont="1" applyFill="1" applyBorder="1" applyAlignment="1" applyProtection="1">
      <alignment horizontal="center"/>
      <protection/>
    </xf>
    <xf numFmtId="164" fontId="48" fillId="0" borderId="0" xfId="0" applyFont="1" applyBorder="1" applyAlignment="1">
      <alignment horizontal="left" vertical="center" wrapText="1"/>
    </xf>
    <xf numFmtId="169" fontId="0" fillId="0" borderId="0" xfId="58" applyNumberFormat="1" applyFont="1" applyBorder="1" applyAlignment="1">
      <alignment horizontal="center"/>
      <protection/>
    </xf>
    <xf numFmtId="164" fontId="37" fillId="0" borderId="0" xfId="0" applyFont="1" applyBorder="1" applyAlignment="1">
      <alignment horizontal="left" vertical="center"/>
    </xf>
    <xf numFmtId="164" fontId="39" fillId="0" borderId="0" xfId="0" applyFont="1" applyBorder="1" applyAlignment="1">
      <alignment horizontal="left" vertical="center"/>
    </xf>
    <xf numFmtId="171" fontId="39" fillId="0" borderId="0" xfId="0" applyNumberFormat="1" applyFont="1" applyBorder="1" applyAlignment="1">
      <alignment horizontal="center" vertical="center"/>
    </xf>
    <xf numFmtId="164" fontId="39" fillId="0" borderId="0" xfId="0" applyFont="1" applyBorder="1" applyAlignment="1">
      <alignment horizontal="left" vertical="center" wrapText="1"/>
    </xf>
    <xf numFmtId="166" fontId="51" fillId="0" borderId="0" xfId="58" applyNumberFormat="1" applyFont="1" applyFill="1" applyBorder="1" applyAlignment="1">
      <alignment horizontal="left"/>
      <protection/>
    </xf>
    <xf numFmtId="166" fontId="51" fillId="0" borderId="0" xfId="58" applyNumberFormat="1" applyFont="1" applyFill="1" applyBorder="1" applyAlignment="1">
      <alignment horizontal="center"/>
      <protection/>
    </xf>
    <xf numFmtId="169" fontId="51" fillId="0" borderId="0" xfId="65" applyNumberFormat="1" applyFont="1" applyFill="1" applyBorder="1" applyAlignment="1" applyProtection="1">
      <alignment horizontal="center"/>
      <protection/>
    </xf>
    <xf numFmtId="164" fontId="37" fillId="0" borderId="0" xfId="58" applyFont="1" applyFill="1" applyBorder="1" applyAlignment="1">
      <alignment horizontal="left" vertical="center"/>
      <protection/>
    </xf>
    <xf numFmtId="164" fontId="52" fillId="0" borderId="0" xfId="56" applyFont="1" applyBorder="1" applyAlignment="1">
      <alignment horizontal="center" vertical="center" wrapText="1"/>
      <protection/>
    </xf>
    <xf numFmtId="169" fontId="51" fillId="0" borderId="0" xfId="58" applyNumberFormat="1" applyFont="1" applyBorder="1" applyAlignment="1">
      <alignment horizontal="center"/>
      <protection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horizontal="center"/>
    </xf>
    <xf numFmtId="169" fontId="51" fillId="24" borderId="0" xfId="65" applyNumberFormat="1" applyFont="1" applyFill="1" applyBorder="1" applyAlignment="1" applyProtection="1">
      <alignment horizontal="center"/>
      <protection/>
    </xf>
    <xf numFmtId="164" fontId="0" fillId="0" borderId="0" xfId="0" applyFont="1" applyBorder="1" applyAlignment="1">
      <alignment horizontal="left" vertical="center" wrapText="1"/>
    </xf>
    <xf numFmtId="169" fontId="0" fillId="24" borderId="0" xfId="65" applyNumberFormat="1" applyFont="1" applyFill="1" applyBorder="1" applyAlignment="1" applyProtection="1">
      <alignment horizontal="center"/>
      <protection/>
    </xf>
    <xf numFmtId="164" fontId="53" fillId="0" borderId="0" xfId="0" applyFont="1" applyFill="1" applyBorder="1" applyAlignment="1">
      <alignment horizontal="center" vertical="center"/>
    </xf>
    <xf numFmtId="169" fontId="44" fillId="0" borderId="32" xfId="65" applyNumberFormat="1" applyFont="1" applyFill="1" applyBorder="1" applyAlignment="1" applyProtection="1">
      <alignment horizontal="right" vertical="center"/>
      <protection/>
    </xf>
    <xf numFmtId="164" fontId="41" fillId="0" borderId="39" xfId="58" applyFont="1" applyFill="1" applyBorder="1" applyAlignment="1">
      <alignment horizontal="left" vertical="center"/>
      <protection/>
    </xf>
    <xf numFmtId="166" fontId="39" fillId="0" borderId="40" xfId="58" applyNumberFormat="1" applyFont="1" applyFill="1" applyBorder="1" applyAlignment="1">
      <alignment horizontal="left" vertical="center"/>
      <protection/>
    </xf>
    <xf numFmtId="166" fontId="39" fillId="0" borderId="40" xfId="58" applyNumberFormat="1" applyFont="1" applyFill="1" applyBorder="1" applyAlignment="1">
      <alignment horizontal="center" vertical="center"/>
      <protection/>
    </xf>
    <xf numFmtId="169" fontId="39" fillId="0" borderId="40" xfId="65" applyNumberFormat="1" applyFont="1" applyFill="1" applyBorder="1" applyAlignment="1" applyProtection="1">
      <alignment horizontal="right" vertical="center"/>
      <protection/>
    </xf>
    <xf numFmtId="169" fontId="42" fillId="0" borderId="32" xfId="65" applyNumberFormat="1" applyFont="1" applyFill="1" applyBorder="1" applyAlignment="1" applyProtection="1">
      <alignment horizontal="right" vertical="center"/>
      <protection/>
    </xf>
    <xf numFmtId="164" fontId="39" fillId="0" borderId="40" xfId="0" applyFont="1" applyBorder="1" applyAlignment="1">
      <alignment horizontal="center" vertical="center"/>
    </xf>
    <xf numFmtId="166" fontId="39" fillId="0" borderId="40" xfId="0" applyNumberFormat="1" applyFont="1" applyBorder="1" applyAlignment="1">
      <alignment horizontal="center" vertical="center"/>
    </xf>
    <xf numFmtId="164" fontId="49" fillId="0" borderId="41" xfId="0" applyFont="1" applyBorder="1" applyAlignment="1">
      <alignment horizontal="left" vertical="center" wrapText="1"/>
    </xf>
    <xf numFmtId="166" fontId="39" fillId="0" borderId="26" xfId="65" applyNumberFormat="1" applyFont="1" applyFill="1" applyBorder="1" applyAlignment="1" applyProtection="1">
      <alignment horizontal="left" vertical="center"/>
      <protection/>
    </xf>
    <xf numFmtId="166" fontId="39" fillId="0" borderId="26" xfId="65" applyNumberFormat="1" applyFont="1" applyFill="1" applyBorder="1" applyAlignment="1" applyProtection="1">
      <alignment horizontal="center" vertical="center"/>
      <protection/>
    </xf>
    <xf numFmtId="164" fontId="54" fillId="22" borderId="11" xfId="0" applyFont="1" applyFill="1" applyBorder="1" applyAlignment="1">
      <alignment vertical="center"/>
    </xf>
    <xf numFmtId="166" fontId="0" fillId="22" borderId="19" xfId="58" applyNumberFormat="1" applyFont="1" applyFill="1" applyBorder="1" applyAlignment="1">
      <alignment horizontal="left" vertical="center"/>
      <protection/>
    </xf>
    <xf numFmtId="166" fontId="39" fillId="22" borderId="19" xfId="58" applyNumberFormat="1" applyFont="1" applyFill="1" applyBorder="1" applyAlignment="1">
      <alignment horizontal="center" vertical="center"/>
      <protection/>
    </xf>
    <xf numFmtId="169" fontId="39" fillId="22" borderId="19" xfId="65" applyNumberFormat="1" applyFont="1" applyFill="1" applyBorder="1" applyAlignment="1" applyProtection="1">
      <alignment horizontal="right" vertical="center"/>
      <protection/>
    </xf>
    <xf numFmtId="164" fontId="49" fillId="22" borderId="12" xfId="0" applyFont="1" applyFill="1" applyBorder="1" applyAlignment="1">
      <alignment horizontal="left" vertical="center" wrapText="1"/>
    </xf>
    <xf numFmtId="164" fontId="54" fillId="24" borderId="31" xfId="0" applyFont="1" applyFill="1" applyBorder="1" applyAlignment="1">
      <alignment vertical="center"/>
    </xf>
    <xf numFmtId="166" fontId="0" fillId="24" borderId="32" xfId="58" applyNumberFormat="1" applyFont="1" applyFill="1" applyBorder="1" applyAlignment="1">
      <alignment horizontal="left" vertical="center"/>
      <protection/>
    </xf>
    <xf numFmtId="166" fontId="39" fillId="24" borderId="32" xfId="58" applyNumberFormat="1" applyFont="1" applyFill="1" applyBorder="1" applyAlignment="1">
      <alignment horizontal="center" vertical="center"/>
      <protection/>
    </xf>
    <xf numFmtId="169" fontId="39" fillId="24" borderId="32" xfId="65" applyNumberFormat="1" applyFont="1" applyFill="1" applyBorder="1" applyAlignment="1" applyProtection="1">
      <alignment horizontal="right" vertical="center"/>
      <protection/>
    </xf>
    <xf numFmtId="164" fontId="39" fillId="24" borderId="32" xfId="0" applyFont="1" applyFill="1" applyBorder="1" applyAlignment="1">
      <alignment horizontal="center" vertical="center"/>
    </xf>
    <xf numFmtId="166" fontId="39" fillId="24" borderId="32" xfId="0" applyNumberFormat="1" applyFont="1" applyFill="1" applyBorder="1" applyAlignment="1">
      <alignment horizontal="center" vertical="center"/>
    </xf>
    <xf numFmtId="164" fontId="54" fillId="24" borderId="25" xfId="0" applyFont="1" applyFill="1" applyBorder="1" applyAlignment="1">
      <alignment vertical="center"/>
    </xf>
    <xf numFmtId="166" fontId="0" fillId="24" borderId="26" xfId="58" applyNumberFormat="1" applyFont="1" applyFill="1" applyBorder="1" applyAlignment="1">
      <alignment horizontal="left" vertical="center"/>
      <protection/>
    </xf>
    <xf numFmtId="166" fontId="39" fillId="24" borderId="26" xfId="58" applyNumberFormat="1" applyFont="1" applyFill="1" applyBorder="1" applyAlignment="1">
      <alignment horizontal="center" vertical="center"/>
      <protection/>
    </xf>
    <xf numFmtId="164" fontId="39" fillId="24" borderId="26" xfId="0" applyFont="1" applyFill="1" applyBorder="1" applyAlignment="1">
      <alignment horizontal="center" vertical="center"/>
    </xf>
    <xf numFmtId="166" fontId="39" fillId="24" borderId="26" xfId="0" applyNumberFormat="1" applyFont="1" applyFill="1" applyBorder="1" applyAlignment="1">
      <alignment horizontal="center" vertical="center"/>
    </xf>
    <xf numFmtId="169" fontId="39" fillId="0" borderId="29" xfId="58" applyNumberFormat="1" applyFont="1" applyFill="1" applyBorder="1" applyAlignment="1">
      <alignment horizontal="right" vertical="center"/>
      <protection/>
    </xf>
    <xf numFmtId="166" fontId="0" fillId="0" borderId="0" xfId="58" applyNumberFormat="1" applyFont="1" applyFill="1" applyBorder="1" applyAlignment="1">
      <alignment horizontal="left" vertical="center"/>
      <protection/>
    </xf>
    <xf numFmtId="166" fontId="0" fillId="0" borderId="0" xfId="58" applyNumberFormat="1" applyFont="1" applyFill="1" applyBorder="1" applyAlignment="1">
      <alignment horizontal="center" vertical="center"/>
      <protection/>
    </xf>
    <xf numFmtId="168" fontId="39" fillId="0" borderId="0" xfId="65" applyNumberFormat="1" applyFont="1" applyFill="1" applyBorder="1" applyAlignment="1" applyProtection="1">
      <alignment horizontal="right" vertical="center"/>
      <protection/>
    </xf>
    <xf numFmtId="169" fontId="39" fillId="0" borderId="0" xfId="65" applyNumberFormat="1" applyFont="1" applyFill="1" applyBorder="1" applyAlignment="1" applyProtection="1">
      <alignment horizontal="right"/>
      <protection/>
    </xf>
    <xf numFmtId="169" fontId="51" fillId="0" borderId="0" xfId="58" applyNumberFormat="1" applyFont="1" applyFill="1" applyBorder="1" applyAlignment="1">
      <alignment horizontal="center"/>
      <protection/>
    </xf>
    <xf numFmtId="164" fontId="39" fillId="0" borderId="0" xfId="0" applyFont="1" applyFill="1" applyBorder="1" applyAlignment="1">
      <alignment horizontal="center" vertical="center"/>
    </xf>
    <xf numFmtId="164" fontId="39" fillId="0" borderId="0" xfId="0" applyFont="1" applyFill="1" applyBorder="1" applyAlignment="1">
      <alignment horizontal="left" vertical="center" wrapText="1"/>
    </xf>
    <xf numFmtId="164" fontId="0" fillId="0" borderId="0" xfId="0" applyFont="1" applyFill="1" applyBorder="1" applyAlignment="1">
      <alignment horizontal="left"/>
    </xf>
    <xf numFmtId="164" fontId="0" fillId="0" borderId="0" xfId="0" applyFont="1" applyFill="1" applyBorder="1" applyAlignment="1">
      <alignment horizontal="center"/>
    </xf>
    <xf numFmtId="169" fontId="0" fillId="0" borderId="0" xfId="58" applyNumberFormat="1" applyFont="1" applyFill="1" applyBorder="1" applyAlignment="1">
      <alignment horizontal="center"/>
      <protection/>
    </xf>
    <xf numFmtId="164" fontId="0" fillId="0" borderId="0" xfId="0" applyFont="1" applyFill="1" applyBorder="1" applyAlignment="1">
      <alignment horizontal="left" vertical="center" wrapText="1"/>
    </xf>
    <xf numFmtId="164" fontId="0" fillId="0" borderId="0" xfId="0" applyFill="1" applyBorder="1" applyAlignment="1">
      <alignment horizontal="left" vertical="center"/>
    </xf>
    <xf numFmtId="164" fontId="0" fillId="0" borderId="0" xfId="0" applyFill="1" applyBorder="1" applyAlignment="1">
      <alignment horizontal="left" vertical="center" wrapText="1"/>
    </xf>
    <xf numFmtId="164" fontId="39" fillId="22" borderId="19" xfId="58" applyFont="1" applyFill="1" applyBorder="1" applyAlignment="1">
      <alignment horizontal="right" vertical="center"/>
      <protection/>
    </xf>
    <xf numFmtId="164" fontId="39" fillId="0" borderId="32" xfId="0" applyFont="1" applyBorder="1" applyAlignment="1">
      <alignment horizontal="left" vertical="center"/>
    </xf>
    <xf numFmtId="169" fontId="39" fillId="0" borderId="0" xfId="0" applyNumberFormat="1" applyFont="1" applyBorder="1" applyAlignment="1">
      <alignment horizontal="center" vertical="center"/>
    </xf>
    <xf numFmtId="164" fontId="41" fillId="24" borderId="25" xfId="58" applyFont="1" applyFill="1" applyBorder="1" applyAlignment="1">
      <alignment horizontal="left" vertical="center"/>
      <protection/>
    </xf>
    <xf numFmtId="164" fontId="41" fillId="0" borderId="42" xfId="58" applyFont="1" applyFill="1" applyBorder="1" applyAlignment="1">
      <alignment horizontal="left" vertical="center"/>
      <protection/>
    </xf>
    <xf numFmtId="169" fontId="39" fillId="24" borderId="29" xfId="65" applyNumberFormat="1" applyFont="1" applyFill="1" applyBorder="1" applyAlignment="1" applyProtection="1">
      <alignment horizontal="right" vertical="center"/>
      <protection/>
    </xf>
    <xf numFmtId="166" fontId="0" fillId="0" borderId="0" xfId="65" applyNumberFormat="1" applyFont="1" applyFill="1" applyBorder="1" applyAlignment="1" applyProtection="1">
      <alignment horizontal="left" vertical="center"/>
      <protection/>
    </xf>
    <xf numFmtId="166" fontId="0" fillId="0" borderId="0" xfId="65" applyNumberFormat="1" applyFont="1" applyFill="1" applyBorder="1" applyAlignment="1" applyProtection="1">
      <alignment horizontal="center" vertical="center"/>
      <protection/>
    </xf>
    <xf numFmtId="169" fontId="39" fillId="0" borderId="0" xfId="65" applyNumberFormat="1" applyFont="1" applyFill="1" applyBorder="1" applyAlignment="1" applyProtection="1">
      <alignment horizontal="right" vertical="center"/>
      <protection/>
    </xf>
    <xf numFmtId="166" fontId="0" fillId="0" borderId="0" xfId="65" applyNumberFormat="1" applyFont="1" applyFill="1" applyBorder="1" applyAlignment="1" applyProtection="1">
      <alignment horizontal="left"/>
      <protection/>
    </xf>
    <xf numFmtId="166" fontId="0" fillId="0" borderId="0" xfId="65" applyNumberFormat="1" applyFont="1" applyFill="1" applyBorder="1" applyAlignment="1" applyProtection="1">
      <alignment horizontal="center"/>
      <protection/>
    </xf>
    <xf numFmtId="166" fontId="51" fillId="0" borderId="0" xfId="65" applyNumberFormat="1" applyFont="1" applyFill="1" applyBorder="1" applyAlignment="1" applyProtection="1">
      <alignment horizontal="left"/>
      <protection/>
    </xf>
    <xf numFmtId="166" fontId="51" fillId="0" borderId="0" xfId="65" applyNumberFormat="1" applyFont="1" applyFill="1" applyBorder="1" applyAlignment="1" applyProtection="1">
      <alignment horizontal="center"/>
      <protection/>
    </xf>
    <xf numFmtId="164" fontId="41" fillId="24" borderId="0" xfId="58" applyFont="1" applyFill="1" applyBorder="1" applyAlignment="1">
      <alignment horizontal="left"/>
      <protection/>
    </xf>
    <xf numFmtId="164" fontId="37" fillId="24" borderId="0" xfId="58" applyFont="1" applyFill="1" applyBorder="1" applyAlignment="1">
      <alignment horizontal="left"/>
      <protection/>
    </xf>
    <xf numFmtId="164" fontId="54" fillId="0" borderId="0" xfId="0" applyFont="1" applyBorder="1" applyAlignment="1">
      <alignment/>
    </xf>
    <xf numFmtId="164" fontId="0" fillId="0" borderId="0" xfId="0" applyBorder="1" applyAlignment="1">
      <alignment vertical="center" wrapText="1"/>
    </xf>
    <xf numFmtId="164" fontId="0" fillId="24" borderId="0" xfId="0" applyFill="1" applyBorder="1" applyAlignment="1">
      <alignment vertical="center" wrapText="1"/>
    </xf>
    <xf numFmtId="164" fontId="37" fillId="22" borderId="21" xfId="58" applyFont="1" applyFill="1" applyBorder="1" applyAlignment="1">
      <alignment vertical="center"/>
      <protection/>
    </xf>
    <xf numFmtId="164" fontId="37" fillId="22" borderId="22" xfId="58" applyFont="1" applyFill="1" applyBorder="1" applyAlignment="1">
      <alignment horizontal="left" vertical="center"/>
      <protection/>
    </xf>
    <xf numFmtId="164" fontId="37" fillId="22" borderId="22" xfId="58" applyFont="1" applyFill="1" applyBorder="1" applyAlignment="1">
      <alignment vertical="center"/>
      <protection/>
    </xf>
    <xf numFmtId="168" fontId="39" fillId="22" borderId="22" xfId="58" applyNumberFormat="1" applyFont="1" applyFill="1" applyBorder="1" applyAlignment="1">
      <alignment horizontal="right" vertical="center"/>
      <protection/>
    </xf>
    <xf numFmtId="164" fontId="39" fillId="22" borderId="22" xfId="0" applyFont="1" applyFill="1" applyBorder="1" applyAlignment="1">
      <alignment horizontal="center" vertical="center"/>
    </xf>
    <xf numFmtId="166" fontId="39" fillId="22" borderId="22" xfId="0" applyNumberFormat="1" applyFont="1" applyFill="1" applyBorder="1" applyAlignment="1">
      <alignment horizontal="center" vertical="center"/>
    </xf>
    <xf numFmtId="164" fontId="48" fillId="22" borderId="23" xfId="0" applyFont="1" applyFill="1" applyBorder="1" applyAlignment="1">
      <alignment vertical="center" wrapText="1"/>
    </xf>
    <xf numFmtId="164" fontId="49" fillId="0" borderId="33" xfId="0" applyFont="1" applyBorder="1" applyAlignment="1">
      <alignment vertical="center" wrapText="1"/>
    </xf>
    <xf numFmtId="164" fontId="49" fillId="0" borderId="27" xfId="0" applyFont="1" applyBorder="1" applyAlignment="1">
      <alignment vertical="center" wrapText="1"/>
    </xf>
    <xf numFmtId="169" fontId="39" fillId="0" borderId="26" xfId="0" applyNumberFormat="1" applyFont="1" applyBorder="1" applyAlignment="1">
      <alignment horizontal="right" vertical="center"/>
    </xf>
    <xf numFmtId="169" fontId="39" fillId="0" borderId="29" xfId="0" applyNumberFormat="1" applyFont="1" applyBorder="1" applyAlignment="1">
      <alignment horizontal="right" vertical="center"/>
    </xf>
    <xf numFmtId="164" fontId="49" fillId="0" borderId="30" xfId="0" applyFont="1" applyBorder="1" applyAlignment="1">
      <alignment vertical="center" wrapText="1"/>
    </xf>
    <xf numFmtId="164" fontId="48" fillId="0" borderId="0" xfId="0" applyFont="1" applyBorder="1" applyAlignment="1">
      <alignment vertical="center" wrapText="1"/>
    </xf>
    <xf numFmtId="164" fontId="39" fillId="0" borderId="0" xfId="0" applyFont="1" applyBorder="1" applyAlignment="1">
      <alignment vertical="center" wrapText="1"/>
    </xf>
    <xf numFmtId="164" fontId="0" fillId="0" borderId="0" xfId="0" applyFont="1" applyBorder="1" applyAlignment="1">
      <alignment vertical="center" wrapText="1"/>
    </xf>
    <xf numFmtId="164" fontId="55" fillId="0" borderId="0" xfId="0" applyFont="1" applyFill="1" applyBorder="1" applyAlignment="1">
      <alignment horizontal="center" vertical="center"/>
    </xf>
    <xf numFmtId="164" fontId="48" fillId="22" borderId="23" xfId="0" applyFont="1" applyFill="1" applyBorder="1" applyAlignment="1">
      <alignment horizontal="left" vertical="center" wrapText="1"/>
    </xf>
    <xf numFmtId="169" fontId="39" fillId="0" borderId="26" xfId="65" applyNumberFormat="1" applyFont="1" applyFill="1" applyBorder="1" applyAlignment="1" applyProtection="1">
      <alignment horizontal="left" vertical="center"/>
      <protection/>
    </xf>
    <xf numFmtId="169" fontId="42" fillId="0" borderId="26" xfId="65" applyNumberFormat="1" applyFont="1" applyFill="1" applyBorder="1" applyAlignment="1" applyProtection="1">
      <alignment horizontal="left" vertical="center"/>
      <protection/>
    </xf>
    <xf numFmtId="166" fontId="39" fillId="0" borderId="26" xfId="0" applyNumberFormat="1" applyFont="1" applyBorder="1" applyAlignment="1">
      <alignment horizontal="left" vertical="center"/>
    </xf>
    <xf numFmtId="169" fontId="44" fillId="0" borderId="26" xfId="65" applyNumberFormat="1" applyFont="1" applyFill="1" applyBorder="1" applyAlignment="1" applyProtection="1">
      <alignment horizontal="left" vertical="center"/>
      <protection/>
    </xf>
    <xf numFmtId="169" fontId="39" fillId="0" borderId="29" xfId="65" applyNumberFormat="1" applyFont="1" applyFill="1" applyBorder="1" applyAlignment="1" applyProtection="1">
      <alignment horizontal="left" vertical="center"/>
      <protection/>
    </xf>
    <xf numFmtId="166" fontId="39" fillId="0" borderId="29" xfId="0" applyNumberFormat="1" applyFont="1" applyBorder="1" applyAlignment="1">
      <alignment horizontal="left" vertical="center"/>
    </xf>
    <xf numFmtId="169" fontId="42" fillId="0" borderId="40" xfId="65" applyNumberFormat="1" applyFont="1" applyFill="1" applyBorder="1" applyAlignment="1" applyProtection="1">
      <alignment horizontal="right" vertical="center"/>
      <protection/>
    </xf>
    <xf numFmtId="169" fontId="39" fillId="0" borderId="35" xfId="65" applyNumberFormat="1" applyFont="1" applyFill="1" applyBorder="1" applyAlignment="1" applyProtection="1">
      <alignment horizontal="right" vertical="center"/>
      <protection/>
    </xf>
    <xf numFmtId="164" fontId="49" fillId="0" borderId="36" xfId="0" applyFont="1" applyBorder="1" applyAlignment="1">
      <alignment horizontal="left" vertical="center" wrapText="1"/>
    </xf>
    <xf numFmtId="166" fontId="0" fillId="22" borderId="22" xfId="58" applyNumberFormat="1" applyFont="1" applyFill="1" applyBorder="1" applyAlignment="1">
      <alignment horizontal="left" vertical="center"/>
      <protection/>
    </xf>
    <xf numFmtId="169" fontId="39" fillId="22" borderId="22" xfId="65" applyNumberFormat="1" applyFont="1" applyFill="1" applyBorder="1" applyAlignment="1" applyProtection="1">
      <alignment horizontal="right" vertical="center"/>
      <protection/>
    </xf>
    <xf numFmtId="164" fontId="49" fillId="22" borderId="23" xfId="0" applyFont="1" applyFill="1" applyBorder="1" applyAlignment="1">
      <alignment horizontal="left" vertical="center" wrapText="1"/>
    </xf>
    <xf numFmtId="166" fontId="51" fillId="0" borderId="0" xfId="65" applyNumberFormat="1" applyFont="1" applyFill="1" applyBorder="1" applyAlignment="1" applyProtection="1">
      <alignment horizontal="left" vertical="center"/>
      <protection/>
    </xf>
    <xf numFmtId="166" fontId="51" fillId="0" borderId="0" xfId="65" applyNumberFormat="1" applyFont="1" applyFill="1" applyBorder="1" applyAlignment="1" applyProtection="1">
      <alignment horizontal="center" vertical="center"/>
      <protection/>
    </xf>
    <xf numFmtId="168" fontId="38" fillId="0" borderId="0" xfId="65" applyNumberFormat="1" applyFont="1" applyFill="1" applyBorder="1" applyAlignment="1" applyProtection="1">
      <alignment horizontal="right" vertical="center"/>
      <protection/>
    </xf>
    <xf numFmtId="167" fontId="41" fillId="22" borderId="21" xfId="58" applyNumberFormat="1" applyFont="1" applyFill="1" applyBorder="1" applyAlignment="1">
      <alignment horizontal="left" vertical="center"/>
      <protection/>
    </xf>
    <xf numFmtId="167" fontId="41" fillId="22" borderId="22" xfId="58" applyNumberFormat="1" applyFont="1" applyFill="1" applyBorder="1" applyAlignment="1">
      <alignment horizontal="left" vertical="center" wrapText="1"/>
      <protection/>
    </xf>
    <xf numFmtId="168" fontId="39" fillId="22" borderId="22" xfId="58" applyNumberFormat="1" applyFont="1" applyFill="1" applyBorder="1" applyAlignment="1">
      <alignment horizontal="right" vertical="center" wrapText="1"/>
      <protection/>
    </xf>
    <xf numFmtId="164" fontId="41" fillId="24" borderId="39" xfId="58" applyFont="1" applyFill="1" applyBorder="1" applyAlignment="1">
      <alignment horizontal="left" vertical="center"/>
      <protection/>
    </xf>
    <xf numFmtId="166" fontId="39" fillId="24" borderId="40" xfId="58" applyNumberFormat="1" applyFont="1" applyFill="1" applyBorder="1" applyAlignment="1" applyProtection="1">
      <alignment horizontal="left" vertical="center"/>
      <protection locked="0"/>
    </xf>
    <xf numFmtId="166" fontId="39" fillId="24" borderId="40" xfId="58" applyNumberFormat="1" applyFont="1" applyFill="1" applyBorder="1" applyAlignment="1" applyProtection="1">
      <alignment horizontal="center" vertical="center"/>
      <protection locked="0"/>
    </xf>
    <xf numFmtId="169" fontId="39" fillId="24" borderId="40" xfId="65" applyNumberFormat="1" applyFont="1" applyFill="1" applyBorder="1" applyAlignment="1" applyProtection="1">
      <alignment horizontal="right" vertical="center"/>
      <protection/>
    </xf>
    <xf numFmtId="169" fontId="42" fillId="24" borderId="40" xfId="65" applyNumberFormat="1" applyFont="1" applyFill="1" applyBorder="1" applyAlignment="1" applyProtection="1">
      <alignment horizontal="right" vertical="center"/>
      <protection/>
    </xf>
    <xf numFmtId="164" fontId="48" fillId="0" borderId="41" xfId="0" applyFont="1" applyBorder="1" applyAlignment="1">
      <alignment horizontal="left" vertical="center" wrapText="1"/>
    </xf>
    <xf numFmtId="166" fontId="39" fillId="24" borderId="26" xfId="58" applyNumberFormat="1" applyFont="1" applyFill="1" applyBorder="1" applyAlignment="1" applyProtection="1">
      <alignment horizontal="left" vertical="center"/>
      <protection locked="0"/>
    </xf>
    <xf numFmtId="166" fontId="39" fillId="24" borderId="26" xfId="58" applyNumberFormat="1" applyFont="1" applyFill="1" applyBorder="1" applyAlignment="1" applyProtection="1">
      <alignment horizontal="center" vertical="center"/>
      <protection locked="0"/>
    </xf>
    <xf numFmtId="164" fontId="48" fillId="0" borderId="27" xfId="0" applyFont="1" applyBorder="1" applyAlignment="1">
      <alignment horizontal="left" vertical="center" wrapText="1"/>
    </xf>
    <xf numFmtId="164" fontId="41" fillId="24" borderId="28" xfId="58" applyFont="1" applyFill="1" applyBorder="1" applyAlignment="1">
      <alignment horizontal="left" vertical="center"/>
      <protection/>
    </xf>
    <xf numFmtId="166" fontId="39" fillId="24" borderId="29" xfId="58" applyNumberFormat="1" applyFont="1" applyFill="1" applyBorder="1" applyAlignment="1" applyProtection="1">
      <alignment horizontal="left" vertical="center"/>
      <protection locked="0"/>
    </xf>
    <xf numFmtId="166" fontId="39" fillId="24" borderId="29" xfId="58" applyNumberFormat="1" applyFont="1" applyFill="1" applyBorder="1" applyAlignment="1" applyProtection="1">
      <alignment horizontal="center" vertical="center"/>
      <protection locked="0"/>
    </xf>
    <xf numFmtId="168" fontId="51" fillId="0" borderId="0" xfId="65" applyNumberFormat="1" applyFont="1" applyFill="1" applyBorder="1" applyAlignment="1" applyProtection="1">
      <alignment horizontal="right" vertical="center"/>
      <protection/>
    </xf>
    <xf numFmtId="166" fontId="39" fillId="0" borderId="0" xfId="0" applyNumberFormat="1" applyFont="1" applyBorder="1" applyAlignment="1">
      <alignment horizontal="center" vertical="center"/>
    </xf>
    <xf numFmtId="164" fontId="56" fillId="0" borderId="0" xfId="0" applyFont="1" applyBorder="1" applyAlignment="1">
      <alignment horizontal="left" vertical="center" wrapText="1"/>
    </xf>
    <xf numFmtId="168" fontId="51" fillId="0" borderId="0" xfId="65" applyNumberFormat="1" applyFont="1" applyFill="1" applyBorder="1" applyAlignment="1" applyProtection="1">
      <alignment horizontal="right"/>
      <protection/>
    </xf>
    <xf numFmtId="169" fontId="0" fillId="0" borderId="0" xfId="65" applyNumberFormat="1" applyFont="1" applyFill="1" applyBorder="1" applyAlignment="1" applyProtection="1">
      <alignment horizontal="right"/>
      <protection/>
    </xf>
    <xf numFmtId="164" fontId="36" fillId="24" borderId="0" xfId="0" applyFont="1" applyFill="1" applyBorder="1" applyAlignment="1">
      <alignment horizontal="center" vertical="center" wrapText="1"/>
    </xf>
    <xf numFmtId="164" fontId="37" fillId="24" borderId="0" xfId="0" applyFont="1" applyFill="1" applyBorder="1" applyAlignment="1">
      <alignment horizontal="center" vertical="center"/>
    </xf>
    <xf numFmtId="164" fontId="41" fillId="0" borderId="43" xfId="58" applyFont="1" applyFill="1" applyBorder="1" applyAlignment="1">
      <alignment horizontal="left" vertical="center"/>
      <protection/>
    </xf>
    <xf numFmtId="169" fontId="49" fillId="0" borderId="32" xfId="65" applyNumberFormat="1" applyFont="1" applyFill="1" applyBorder="1" applyAlignment="1" applyProtection="1">
      <alignment horizontal="right" vertical="center"/>
      <protection/>
    </xf>
    <xf numFmtId="169" fontId="57" fillId="0" borderId="32" xfId="65" applyNumberFormat="1" applyFont="1" applyFill="1" applyBorder="1" applyAlignment="1" applyProtection="1">
      <alignment horizontal="right" vertical="center"/>
      <protection/>
    </xf>
    <xf numFmtId="164" fontId="41" fillId="0" borderId="37" xfId="58" applyFont="1" applyFill="1" applyBorder="1" applyAlignment="1">
      <alignment horizontal="left" vertical="center"/>
      <protection/>
    </xf>
    <xf numFmtId="169" fontId="49" fillId="0" borderId="26" xfId="65" applyNumberFormat="1" applyFont="1" applyFill="1" applyBorder="1" applyAlignment="1" applyProtection="1">
      <alignment horizontal="right" vertical="center"/>
      <protection/>
    </xf>
    <xf numFmtId="164" fontId="41" fillId="0" borderId="44" xfId="58" applyFont="1" applyFill="1" applyBorder="1" applyAlignment="1">
      <alignment horizontal="left" vertical="center"/>
      <protection/>
    </xf>
    <xf numFmtId="166" fontId="39" fillId="0" borderId="45" xfId="58" applyNumberFormat="1" applyFont="1" applyFill="1" applyBorder="1" applyAlignment="1">
      <alignment horizontal="center" vertical="center"/>
      <protection/>
    </xf>
    <xf numFmtId="164" fontId="39" fillId="0" borderId="37" xfId="0" applyFont="1" applyBorder="1" applyAlignment="1">
      <alignment horizontal="center" vertical="center"/>
    </xf>
    <xf numFmtId="164" fontId="39" fillId="24" borderId="37" xfId="0" applyFont="1" applyFill="1" applyBorder="1" applyAlignment="1">
      <alignment horizontal="center" vertical="center"/>
    </xf>
    <xf numFmtId="164" fontId="49" fillId="24" borderId="27" xfId="0" applyFont="1" applyFill="1" applyBorder="1" applyAlignment="1">
      <alignment horizontal="left" vertical="center" wrapText="1"/>
    </xf>
    <xf numFmtId="169" fontId="49" fillId="0" borderId="35" xfId="65" applyNumberFormat="1" applyFont="1" applyFill="1" applyBorder="1" applyAlignment="1" applyProtection="1">
      <alignment horizontal="right" vertical="center"/>
      <protection/>
    </xf>
    <xf numFmtId="166" fontId="0" fillId="22" borderId="22" xfId="65" applyNumberFormat="1" applyFont="1" applyFill="1" applyBorder="1" applyAlignment="1" applyProtection="1">
      <alignment horizontal="center" vertical="center"/>
      <protection/>
    </xf>
    <xf numFmtId="169" fontId="49" fillId="22" borderId="22" xfId="65" applyNumberFormat="1" applyFont="1" applyFill="1" applyBorder="1" applyAlignment="1" applyProtection="1">
      <alignment horizontal="right" vertical="center"/>
      <protection/>
    </xf>
    <xf numFmtId="164" fontId="41" fillId="0" borderId="46" xfId="58" applyFont="1" applyFill="1" applyBorder="1" applyAlignment="1">
      <alignment horizontal="left" vertical="center"/>
      <protection/>
    </xf>
    <xf numFmtId="169" fontId="49" fillId="0" borderId="40" xfId="65" applyNumberFormat="1" applyFont="1" applyFill="1" applyBorder="1" applyAlignment="1" applyProtection="1">
      <alignment horizontal="right" vertical="center"/>
      <protection/>
    </xf>
    <xf numFmtId="169" fontId="57" fillId="0" borderId="40" xfId="65" applyNumberFormat="1" applyFont="1" applyFill="1" applyBorder="1" applyAlignment="1" applyProtection="1">
      <alignment horizontal="right" vertical="center"/>
      <protection/>
    </xf>
    <xf numFmtId="169" fontId="49" fillId="0" borderId="29" xfId="65" applyNumberFormat="1" applyFont="1" applyFill="1" applyBorder="1" applyAlignment="1" applyProtection="1">
      <alignment horizontal="right" vertical="center"/>
      <protection/>
    </xf>
    <xf numFmtId="168" fontId="39" fillId="0" borderId="0" xfId="0" applyNumberFormat="1" applyFon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166" fontId="38" fillId="22" borderId="22" xfId="58" applyNumberFormat="1" applyFont="1" applyFill="1" applyBorder="1" applyAlignment="1">
      <alignment horizontal="left" vertical="center"/>
      <protection/>
    </xf>
    <xf numFmtId="166" fontId="38" fillId="22" borderId="22" xfId="58" applyNumberFormat="1" applyFont="1" applyFill="1" applyBorder="1" applyAlignment="1">
      <alignment horizontal="center" vertical="center"/>
      <protection/>
    </xf>
    <xf numFmtId="168" fontId="49" fillId="22" borderId="22" xfId="65" applyNumberFormat="1" applyFont="1" applyFill="1" applyBorder="1" applyAlignment="1" applyProtection="1">
      <alignment vertical="center"/>
      <protection/>
    </xf>
    <xf numFmtId="172" fontId="57" fillId="0" borderId="32" xfId="65" applyNumberFormat="1" applyFont="1" applyFill="1" applyBorder="1" applyAlignment="1" applyProtection="1">
      <alignment horizontal="right" vertical="center"/>
      <protection/>
    </xf>
    <xf numFmtId="169" fontId="55" fillId="0" borderId="26" xfId="65" applyNumberFormat="1" applyFont="1" applyFill="1" applyBorder="1" applyAlignment="1" applyProtection="1">
      <alignment horizontal="right" vertical="center"/>
      <protection/>
    </xf>
    <xf numFmtId="166" fontId="50" fillId="0" borderId="26" xfId="58" applyNumberFormat="1" applyFont="1" applyFill="1" applyBorder="1" applyAlignment="1">
      <alignment horizontal="center" vertical="center"/>
      <protection/>
    </xf>
    <xf numFmtId="164" fontId="50" fillId="0" borderId="0" xfId="0" applyFont="1" applyBorder="1" applyAlignment="1">
      <alignment horizontal="center" vertical="center"/>
    </xf>
    <xf numFmtId="164" fontId="50" fillId="0" borderId="26" xfId="0" applyFont="1" applyBorder="1" applyAlignment="1">
      <alignment horizontal="center" vertical="center"/>
    </xf>
    <xf numFmtId="164" fontId="41" fillId="0" borderId="25" xfId="58" applyFont="1" applyFill="1" applyBorder="1" applyAlignment="1">
      <alignment horizontal="left" vertical="center" wrapText="1"/>
      <protection/>
    </xf>
    <xf numFmtId="166" fontId="39" fillId="0" borderId="26" xfId="58" applyNumberFormat="1" applyFont="1" applyFill="1" applyBorder="1" applyAlignment="1">
      <alignment horizontal="left" vertical="center" wrapText="1"/>
      <protection/>
    </xf>
    <xf numFmtId="166" fontId="50" fillId="0" borderId="26" xfId="58" applyNumberFormat="1" applyFont="1" applyFill="1" applyBorder="1" applyAlignment="1">
      <alignment horizontal="center" vertical="center" wrapText="1"/>
      <protection/>
    </xf>
    <xf numFmtId="169" fontId="49" fillId="0" borderId="26" xfId="65" applyNumberFormat="1" applyFont="1" applyFill="1" applyBorder="1" applyAlignment="1" applyProtection="1">
      <alignment horizontal="right" vertical="center" wrapText="1"/>
      <protection/>
    </xf>
    <xf numFmtId="172" fontId="57" fillId="0" borderId="32" xfId="65" applyNumberFormat="1" applyFont="1" applyFill="1" applyBorder="1" applyAlignment="1" applyProtection="1">
      <alignment horizontal="center" vertical="center" wrapText="1"/>
      <protection/>
    </xf>
    <xf numFmtId="164" fontId="39" fillId="0" borderId="26" xfId="0" applyFont="1" applyBorder="1" applyAlignment="1">
      <alignment horizontal="center" vertical="center" wrapText="1"/>
    </xf>
    <xf numFmtId="166" fontId="39" fillId="0" borderId="26" xfId="0" applyNumberFormat="1" applyFont="1" applyBorder="1" applyAlignment="1">
      <alignment horizontal="center" vertical="center" wrapText="1"/>
    </xf>
    <xf numFmtId="164" fontId="1" fillId="0" borderId="27" xfId="0" applyFont="1" applyBorder="1" applyAlignment="1">
      <alignment horizontal="left" vertical="center" wrapText="1"/>
    </xf>
    <xf numFmtId="164" fontId="39" fillId="0" borderId="0" xfId="0" applyFont="1" applyBorder="1" applyAlignment="1">
      <alignment horizontal="center" vertical="center" wrapText="1"/>
    </xf>
    <xf numFmtId="169" fontId="43" fillId="22" borderId="22" xfId="58" applyNumberFormat="1" applyFont="1" applyFill="1" applyBorder="1" applyAlignment="1">
      <alignment horizontal="right" vertical="center"/>
      <protection/>
    </xf>
    <xf numFmtId="164" fontId="50" fillId="22" borderId="22" xfId="58" applyFont="1" applyFill="1" applyBorder="1" applyAlignment="1">
      <alignment vertical="center"/>
      <protection/>
    </xf>
    <xf numFmtId="172" fontId="57" fillId="0" borderId="26" xfId="65" applyNumberFormat="1" applyFont="1" applyFill="1" applyBorder="1" applyAlignment="1" applyProtection="1">
      <alignment horizontal="right" vertical="center"/>
      <protection/>
    </xf>
    <xf numFmtId="164" fontId="49" fillId="0" borderId="0" xfId="0" applyFont="1" applyBorder="1" applyAlignment="1">
      <alignment horizontal="center" vertical="center"/>
    </xf>
    <xf numFmtId="164" fontId="41" fillId="0" borderId="25" xfId="0" applyFont="1" applyBorder="1" applyAlignment="1">
      <alignment horizontal="left" vertical="center"/>
    </xf>
    <xf numFmtId="169" fontId="49" fillId="0" borderId="26" xfId="58" applyNumberFormat="1" applyFont="1" applyBorder="1" applyAlignment="1">
      <alignment horizontal="right" vertical="center"/>
      <protection/>
    </xf>
    <xf numFmtId="172" fontId="57" fillId="0" borderId="40" xfId="65" applyNumberFormat="1" applyFont="1" applyFill="1" applyBorder="1" applyAlignment="1" applyProtection="1">
      <alignment horizontal="right" vertical="center"/>
      <protection/>
    </xf>
    <xf numFmtId="169" fontId="49" fillId="0" borderId="35" xfId="58" applyNumberFormat="1" applyFont="1" applyBorder="1" applyAlignment="1">
      <alignment horizontal="right" vertical="center"/>
      <protection/>
    </xf>
    <xf numFmtId="166" fontId="0" fillId="0" borderId="26" xfId="58" applyNumberFormat="1" applyFont="1" applyFill="1" applyBorder="1" applyAlignment="1">
      <alignment horizontal="center" vertical="center"/>
      <protection/>
    </xf>
    <xf numFmtId="168" fontId="49" fillId="0" borderId="26" xfId="65" applyNumberFormat="1" applyFont="1" applyFill="1" applyBorder="1" applyAlignment="1" applyProtection="1">
      <alignment horizontal="right" vertical="center"/>
      <protection/>
    </xf>
    <xf numFmtId="166" fontId="39" fillId="0" borderId="26" xfId="58" applyNumberFormat="1" applyFont="1" applyFill="1" applyBorder="1" applyAlignment="1">
      <alignment horizontal="left"/>
      <protection/>
    </xf>
    <xf numFmtId="166" fontId="0" fillId="0" borderId="26" xfId="58" applyNumberFormat="1" applyFont="1" applyFill="1" applyBorder="1" applyAlignment="1">
      <alignment horizontal="center"/>
      <protection/>
    </xf>
    <xf numFmtId="169" fontId="49" fillId="0" borderId="26" xfId="65" applyNumberFormat="1" applyFont="1" applyFill="1" applyBorder="1" applyAlignment="1" applyProtection="1">
      <alignment horizontal="right"/>
      <protection/>
    </xf>
    <xf numFmtId="166" fontId="39" fillId="0" borderId="29" xfId="58" applyNumberFormat="1" applyFont="1" applyFill="1" applyBorder="1" applyAlignment="1">
      <alignment horizontal="left"/>
      <protection/>
    </xf>
    <xf numFmtId="166" fontId="0" fillId="0" borderId="29" xfId="58" applyNumberFormat="1" applyFont="1" applyFill="1" applyBorder="1" applyAlignment="1">
      <alignment horizontal="center"/>
      <protection/>
    </xf>
    <xf numFmtId="169" fontId="49" fillId="0" borderId="29" xfId="65" applyNumberFormat="1" applyFont="1" applyFill="1" applyBorder="1" applyAlignment="1" applyProtection="1">
      <alignment horizontal="right"/>
      <protection/>
    </xf>
    <xf numFmtId="164" fontId="58" fillId="0" borderId="0" xfId="0" applyFont="1" applyBorder="1" applyAlignment="1">
      <alignment/>
    </xf>
    <xf numFmtId="164" fontId="0" fillId="24" borderId="47" xfId="0" applyFont="1" applyFill="1" applyBorder="1" applyAlignment="1">
      <alignment horizontal="center" vertical="center"/>
    </xf>
    <xf numFmtId="164" fontId="37" fillId="24" borderId="48" xfId="0" applyFont="1" applyFill="1" applyBorder="1" applyAlignment="1">
      <alignment horizontal="left" vertical="center"/>
    </xf>
    <xf numFmtId="164" fontId="37" fillId="24" borderId="48" xfId="0" applyFont="1" applyFill="1" applyBorder="1" applyAlignment="1">
      <alignment horizontal="center" vertical="center"/>
    </xf>
    <xf numFmtId="164" fontId="0" fillId="24" borderId="49" xfId="0" applyFill="1" applyBorder="1" applyAlignment="1">
      <alignment horizontal="center" vertical="center"/>
    </xf>
    <xf numFmtId="164" fontId="0" fillId="24" borderId="10" xfId="0" applyFill="1" applyBorder="1" applyAlignment="1">
      <alignment horizontal="left" vertical="center" wrapText="1"/>
    </xf>
    <xf numFmtId="164" fontId="37" fillId="22" borderId="22" xfId="58" applyFont="1" applyFill="1" applyBorder="1" applyAlignment="1">
      <alignment horizontal="left" vertical="center" wrapText="1"/>
      <protection/>
    </xf>
    <xf numFmtId="164" fontId="37" fillId="22" borderId="22" xfId="58" applyFont="1" applyFill="1" applyBorder="1" applyAlignment="1">
      <alignment vertical="center" wrapText="1"/>
      <protection/>
    </xf>
    <xf numFmtId="168" fontId="39" fillId="22" borderId="19" xfId="58" applyNumberFormat="1" applyFont="1" applyFill="1" applyBorder="1" applyAlignment="1">
      <alignment horizontal="right" vertical="center" wrapText="1"/>
      <protection/>
    </xf>
    <xf numFmtId="164" fontId="37" fillId="22" borderId="13" xfId="58" applyFont="1" applyFill="1" applyBorder="1" applyAlignment="1">
      <alignment vertical="center"/>
      <protection/>
    </xf>
    <xf numFmtId="164" fontId="37" fillId="22" borderId="0" xfId="58" applyFont="1" applyFill="1" applyBorder="1" applyAlignment="1">
      <alignment vertical="center"/>
      <protection/>
    </xf>
    <xf numFmtId="170" fontId="39" fillId="0" borderId="0" xfId="0" applyNumberFormat="1" applyFont="1" applyBorder="1" applyAlignment="1">
      <alignment horizontal="center" vertical="center"/>
    </xf>
    <xf numFmtId="164" fontId="0" fillId="24" borderId="0" xfId="0" applyFont="1" applyFill="1" applyBorder="1" applyAlignment="1">
      <alignment horizontal="center" vertical="center" wrapText="1"/>
    </xf>
    <xf numFmtId="164" fontId="0" fillId="24" borderId="0" xfId="0" applyFont="1" applyFill="1" applyBorder="1" applyAlignment="1">
      <alignment horizontal="left" vertical="center"/>
    </xf>
    <xf numFmtId="169" fontId="39" fillId="22" borderId="22" xfId="58" applyNumberFormat="1" applyFont="1" applyFill="1" applyBorder="1" applyAlignment="1">
      <alignment horizontal="right" vertical="center"/>
      <protection/>
    </xf>
    <xf numFmtId="164" fontId="37" fillId="22" borderId="10" xfId="58" applyFont="1" applyFill="1" applyBorder="1" applyAlignment="1">
      <alignment horizontal="left" vertical="center"/>
      <protection/>
    </xf>
    <xf numFmtId="164" fontId="37" fillId="22" borderId="10" xfId="58" applyFont="1" applyFill="1" applyBorder="1" applyAlignment="1">
      <alignment vertical="center"/>
      <protection/>
    </xf>
    <xf numFmtId="169" fontId="39" fillId="22" borderId="10" xfId="58" applyNumberFormat="1" applyFont="1" applyFill="1" applyBorder="1" applyAlignment="1">
      <alignment horizontal="right" vertical="center"/>
      <protection/>
    </xf>
    <xf numFmtId="164" fontId="39" fillId="22" borderId="10" xfId="0" applyFont="1" applyFill="1" applyBorder="1" applyAlignment="1">
      <alignment horizontal="center" vertical="center"/>
    </xf>
    <xf numFmtId="166" fontId="39" fillId="22" borderId="10" xfId="0" applyNumberFormat="1" applyFont="1" applyFill="1" applyBorder="1" applyAlignment="1">
      <alignment horizontal="center" vertical="center"/>
    </xf>
    <xf numFmtId="164" fontId="49" fillId="22" borderId="16" xfId="0" applyFont="1" applyFill="1" applyBorder="1" applyAlignment="1">
      <alignment horizontal="left" vertical="center" wrapText="1"/>
    </xf>
    <xf numFmtId="164" fontId="39" fillId="0" borderId="45" xfId="0" applyFont="1" applyBorder="1" applyAlignment="1">
      <alignment horizontal="center" vertical="center"/>
    </xf>
    <xf numFmtId="164" fontId="39" fillId="0" borderId="46" xfId="0" applyFont="1" applyBorder="1" applyAlignment="1">
      <alignment horizontal="center" vertical="center"/>
    </xf>
    <xf numFmtId="164" fontId="39" fillId="0" borderId="35" xfId="0" applyFont="1" applyBorder="1" applyAlignment="1">
      <alignment horizontal="left" vertical="center"/>
    </xf>
    <xf numFmtId="164" fontId="41" fillId="0" borderId="50" xfId="58" applyFont="1" applyFill="1" applyBorder="1" applyAlignment="1">
      <alignment horizontal="left" vertical="center"/>
      <protection/>
    </xf>
    <xf numFmtId="164" fontId="39" fillId="0" borderId="51" xfId="0" applyFont="1" applyBorder="1" applyAlignment="1">
      <alignment horizontal="center" vertical="center"/>
    </xf>
    <xf numFmtId="164" fontId="39" fillId="0" borderId="40" xfId="0" applyFont="1" applyBorder="1" applyAlignment="1">
      <alignment horizontal="left" vertical="center"/>
    </xf>
    <xf numFmtId="164" fontId="39" fillId="0" borderId="52" xfId="0" applyFont="1" applyBorder="1" applyAlignment="1">
      <alignment horizontal="center" vertical="center"/>
    </xf>
    <xf numFmtId="169" fontId="44" fillId="0" borderId="29" xfId="65" applyNumberFormat="1" applyFont="1" applyFill="1" applyBorder="1" applyAlignment="1" applyProtection="1">
      <alignment horizontal="right" vertical="center"/>
      <protection/>
    </xf>
    <xf numFmtId="164" fontId="39" fillId="0" borderId="38" xfId="0" applyFont="1" applyBorder="1" applyAlignment="1">
      <alignment horizontal="center" vertical="center"/>
    </xf>
    <xf numFmtId="164" fontId="37" fillId="22" borderId="11" xfId="58" applyFont="1" applyFill="1" applyBorder="1" applyAlignment="1">
      <alignment vertical="center"/>
      <protection/>
    </xf>
    <xf numFmtId="164" fontId="37" fillId="22" borderId="19" xfId="58" applyFont="1" applyFill="1" applyBorder="1" applyAlignment="1">
      <alignment vertical="center"/>
      <protection/>
    </xf>
    <xf numFmtId="169" fontId="39" fillId="22" borderId="19" xfId="58" applyNumberFormat="1" applyFont="1" applyFill="1" applyBorder="1" applyAlignment="1">
      <alignment horizontal="right" vertical="center"/>
      <protection/>
    </xf>
    <xf numFmtId="164" fontId="50" fillId="22" borderId="19" xfId="58" applyFont="1" applyFill="1" applyBorder="1" applyAlignment="1">
      <alignment vertical="center"/>
      <protection/>
    </xf>
    <xf numFmtId="164" fontId="52" fillId="22" borderId="12" xfId="58" applyFont="1" applyFill="1" applyBorder="1" applyAlignment="1">
      <alignment horizontal="left" vertical="center" wrapText="1"/>
      <protection/>
    </xf>
    <xf numFmtId="169" fontId="39" fillId="0" borderId="32" xfId="58" applyNumberFormat="1" applyFont="1" applyBorder="1" applyAlignment="1">
      <alignment horizontal="right" vertical="center"/>
      <protection/>
    </xf>
    <xf numFmtId="169" fontId="44" fillId="0" borderId="32" xfId="58" applyNumberFormat="1" applyFont="1" applyBorder="1" applyAlignment="1">
      <alignment horizontal="right" vertical="center"/>
      <protection/>
    </xf>
    <xf numFmtId="169" fontId="44" fillId="0" borderId="26" xfId="58" applyNumberFormat="1" applyFont="1" applyBorder="1" applyAlignment="1">
      <alignment horizontal="right" vertical="center"/>
      <protection/>
    </xf>
    <xf numFmtId="164" fontId="39" fillId="24" borderId="0" xfId="0" applyFont="1" applyFill="1" applyBorder="1" applyAlignment="1">
      <alignment horizontal="center" vertical="center"/>
    </xf>
    <xf numFmtId="169" fontId="39" fillId="0" borderId="35" xfId="58" applyNumberFormat="1" applyFont="1" applyBorder="1" applyAlignment="1">
      <alignment horizontal="right" vertical="center"/>
      <protection/>
    </xf>
    <xf numFmtId="169" fontId="44" fillId="0" borderId="35" xfId="58" applyNumberFormat="1" applyFont="1" applyBorder="1" applyAlignment="1">
      <alignment horizontal="right" vertical="center"/>
      <protection/>
    </xf>
    <xf numFmtId="164" fontId="59" fillId="4" borderId="21" xfId="20" applyNumberFormat="1" applyFont="1" applyFill="1" applyBorder="1" applyAlignment="1" applyProtection="1">
      <alignment horizontal="left" vertical="center"/>
      <protection/>
    </xf>
    <xf numFmtId="164" fontId="0" fillId="0" borderId="23" xfId="0" applyBorder="1" applyAlignment="1">
      <alignment vertical="center"/>
    </xf>
    <xf numFmtId="164" fontId="39" fillId="22" borderId="22" xfId="58" applyFont="1" applyFill="1" applyBorder="1" applyAlignment="1">
      <alignment horizontal="left" vertical="center"/>
      <protection/>
    </xf>
    <xf numFmtId="164" fontId="39" fillId="22" borderId="22" xfId="58" applyFont="1" applyFill="1" applyBorder="1" applyAlignment="1">
      <alignment horizontal="center" vertical="center"/>
      <protection/>
    </xf>
    <xf numFmtId="164" fontId="43" fillId="0" borderId="39" xfId="56" applyFont="1" applyBorder="1" applyAlignment="1">
      <alignment horizontal="left" vertical="center" wrapText="1"/>
      <protection/>
    </xf>
    <xf numFmtId="169" fontId="39" fillId="0" borderId="40" xfId="58" applyNumberFormat="1" applyFont="1" applyBorder="1" applyAlignment="1">
      <alignment horizontal="right" vertical="center"/>
      <protection/>
    </xf>
    <xf numFmtId="172" fontId="44" fillId="0" borderId="26" xfId="58" applyNumberFormat="1" applyFont="1" applyBorder="1" applyAlignment="1">
      <alignment horizontal="right" vertical="center"/>
      <protection/>
    </xf>
    <xf numFmtId="164" fontId="43" fillId="0" borderId="53" xfId="56" applyFont="1" applyBorder="1" applyAlignment="1">
      <alignment horizontal="left" vertical="center" wrapText="1"/>
      <protection/>
    </xf>
    <xf numFmtId="166" fontId="39" fillId="0" borderId="48" xfId="58" applyNumberFormat="1" applyFont="1" applyFill="1" applyBorder="1" applyAlignment="1">
      <alignment horizontal="left" vertical="center"/>
      <protection/>
    </xf>
    <xf numFmtId="166" fontId="39" fillId="0" borderId="48" xfId="58" applyNumberFormat="1" applyFont="1" applyFill="1" applyBorder="1" applyAlignment="1">
      <alignment horizontal="center" vertical="center"/>
      <protection/>
    </xf>
    <xf numFmtId="169" fontId="39" fillId="0" borderId="48" xfId="58" applyNumberFormat="1" applyFont="1" applyBorder="1" applyAlignment="1">
      <alignment horizontal="right" vertical="center"/>
      <protection/>
    </xf>
    <xf numFmtId="164" fontId="39" fillId="0" borderId="48" xfId="0" applyFont="1" applyBorder="1" applyAlignment="1">
      <alignment horizontal="center" vertical="center"/>
    </xf>
    <xf numFmtId="166" fontId="39" fillId="0" borderId="48" xfId="0" applyNumberFormat="1" applyFont="1" applyBorder="1" applyAlignment="1">
      <alignment horizontal="center" vertical="center"/>
    </xf>
    <xf numFmtId="164" fontId="49" fillId="0" borderId="54" xfId="0" applyFont="1" applyBorder="1" applyAlignment="1">
      <alignment horizontal="left" vertical="center" wrapText="1"/>
    </xf>
    <xf numFmtId="164" fontId="43" fillId="0" borderId="31" xfId="0" applyFont="1" applyBorder="1" applyAlignment="1">
      <alignment horizontal="left" vertical="center" wrapText="1"/>
    </xf>
    <xf numFmtId="172" fontId="42" fillId="0" borderId="32" xfId="65" applyNumberFormat="1" applyFont="1" applyFill="1" applyBorder="1" applyAlignment="1" applyProtection="1">
      <alignment horizontal="right" vertical="center"/>
      <protection/>
    </xf>
    <xf numFmtId="164" fontId="43" fillId="0" borderId="25" xfId="0" applyFont="1" applyBorder="1" applyAlignment="1">
      <alignment horizontal="left" vertical="center" wrapText="1"/>
    </xf>
    <xf numFmtId="172" fontId="42" fillId="0" borderId="26" xfId="65" applyNumberFormat="1" applyFont="1" applyFill="1" applyBorder="1" applyAlignment="1" applyProtection="1">
      <alignment horizontal="right" vertical="center"/>
      <protection/>
    </xf>
    <xf numFmtId="173" fontId="60" fillId="0" borderId="0" xfId="0" applyNumberFormat="1" applyFont="1" applyFill="1" applyBorder="1" applyAlignment="1">
      <alignment/>
    </xf>
    <xf numFmtId="174" fontId="60" fillId="0" borderId="0" xfId="0" applyNumberFormat="1" applyFont="1" applyFill="1" applyBorder="1" applyAlignment="1">
      <alignment horizontal="right"/>
    </xf>
    <xf numFmtId="174" fontId="39" fillId="0" borderId="0" xfId="0" applyNumberFormat="1" applyFont="1" applyBorder="1" applyAlignment="1">
      <alignment horizontal="center" vertical="center"/>
    </xf>
    <xf numFmtId="173" fontId="60" fillId="0" borderId="0" xfId="0" applyNumberFormat="1" applyFont="1" applyFill="1" applyBorder="1" applyAlignment="1">
      <alignment horizontal="right"/>
    </xf>
    <xf numFmtId="164" fontId="37" fillId="22" borderId="22" xfId="58" applyFont="1" applyFill="1" applyBorder="1" applyAlignment="1">
      <alignment horizontal="center" vertical="center"/>
      <protection/>
    </xf>
    <xf numFmtId="172" fontId="44" fillId="0" borderId="40" xfId="65" applyNumberFormat="1" applyFont="1" applyFill="1" applyBorder="1" applyAlignment="1" applyProtection="1">
      <alignment horizontal="right" vertical="center"/>
      <protection/>
    </xf>
    <xf numFmtId="166" fontId="0" fillId="0" borderId="0" xfId="0" applyNumberFormat="1" applyBorder="1" applyAlignment="1">
      <alignment horizontal="center" vertical="center"/>
    </xf>
    <xf numFmtId="164" fontId="0" fillId="0" borderId="0" xfId="0" applyBorder="1" applyAlignment="1" applyProtection="1">
      <alignment horizontal="center" vertical="center"/>
      <protection locked="0"/>
    </xf>
    <xf numFmtId="164" fontId="0" fillId="0" borderId="0" xfId="0" applyBorder="1" applyAlignment="1" applyProtection="1">
      <alignment horizontal="left" vertical="center"/>
      <protection locked="0"/>
    </xf>
    <xf numFmtId="164" fontId="0" fillId="24" borderId="0" xfId="0" applyFont="1" applyFill="1" applyBorder="1" applyAlignment="1" applyProtection="1">
      <alignment horizontal="center" vertical="center" wrapText="1"/>
      <protection locked="0"/>
    </xf>
    <xf numFmtId="164" fontId="37" fillId="24" borderId="0" xfId="0" applyFont="1" applyFill="1" applyBorder="1" applyAlignment="1" applyProtection="1">
      <alignment horizontal="left" vertical="center"/>
      <protection locked="0"/>
    </xf>
    <xf numFmtId="164" fontId="0" fillId="24" borderId="0" xfId="0" applyFill="1" applyBorder="1" applyAlignment="1" applyProtection="1">
      <alignment horizontal="center" vertical="center"/>
      <protection locked="0"/>
    </xf>
    <xf numFmtId="164" fontId="37" fillId="24" borderId="0" xfId="0" applyFont="1" applyFill="1" applyBorder="1" applyAlignment="1" applyProtection="1">
      <alignment horizontal="center" vertical="center"/>
      <protection locked="0"/>
    </xf>
    <xf numFmtId="164" fontId="0" fillId="24" borderId="10" xfId="0" applyFill="1" applyBorder="1" applyAlignment="1" applyProtection="1">
      <alignment horizontal="left" vertical="center"/>
      <protection locked="0"/>
    </xf>
    <xf numFmtId="164" fontId="0" fillId="24" borderId="0" xfId="0" applyFill="1" applyBorder="1" applyAlignment="1" applyProtection="1">
      <alignment horizontal="left" vertical="center"/>
      <protection locked="0"/>
    </xf>
    <xf numFmtId="164" fontId="37" fillId="0" borderId="11" xfId="58" applyFont="1" applyBorder="1" applyAlignment="1" applyProtection="1">
      <alignment horizontal="center" vertical="center"/>
      <protection locked="0"/>
    </xf>
    <xf numFmtId="164" fontId="37" fillId="0" borderId="17" xfId="58" applyFont="1" applyBorder="1" applyAlignment="1" applyProtection="1">
      <alignment horizontal="center" vertical="center"/>
      <protection locked="0"/>
    </xf>
    <xf numFmtId="164" fontId="37" fillId="0" borderId="18" xfId="0" applyFont="1" applyBorder="1" applyAlignment="1" applyProtection="1">
      <alignment horizontal="center" vertical="center" wrapText="1"/>
      <protection locked="0"/>
    </xf>
    <xf numFmtId="166" fontId="37" fillId="24" borderId="17" xfId="58" applyNumberFormat="1" applyFont="1" applyFill="1" applyBorder="1" applyAlignment="1" applyProtection="1">
      <alignment horizontal="center" vertical="center" wrapText="1"/>
      <protection locked="0"/>
    </xf>
    <xf numFmtId="166" fontId="37" fillId="24" borderId="18" xfId="58" applyNumberFormat="1" applyFont="1" applyFill="1" applyBorder="1" applyAlignment="1" applyProtection="1">
      <alignment horizontal="center" vertical="center" wrapText="1"/>
      <protection locked="0"/>
    </xf>
    <xf numFmtId="166" fontId="37" fillId="0" borderId="19" xfId="58" applyNumberFormat="1" applyFont="1" applyBorder="1" applyAlignment="1" applyProtection="1">
      <alignment horizontal="center" vertical="center" wrapText="1"/>
      <protection locked="0"/>
    </xf>
    <xf numFmtId="166" fontId="37" fillId="0" borderId="17" xfId="58" applyNumberFormat="1" applyFont="1" applyBorder="1" applyAlignment="1" applyProtection="1">
      <alignment horizontal="center" vertical="center" wrapText="1"/>
      <protection locked="0"/>
    </xf>
    <xf numFmtId="164" fontId="37" fillId="0" borderId="17" xfId="0" applyFont="1" applyBorder="1" applyAlignment="1" applyProtection="1">
      <alignment horizontal="center" vertical="center" wrapText="1"/>
      <protection locked="0"/>
    </xf>
    <xf numFmtId="164" fontId="37" fillId="0" borderId="18" xfId="0" applyFont="1" applyBorder="1" applyAlignment="1" applyProtection="1">
      <alignment horizontal="center" vertical="center"/>
      <protection locked="0"/>
    </xf>
    <xf numFmtId="164" fontId="37" fillId="22" borderId="21" xfId="58" applyFont="1" applyFill="1" applyBorder="1" applyAlignment="1" applyProtection="1">
      <alignment horizontal="left" vertical="center"/>
      <protection locked="0"/>
    </xf>
    <xf numFmtId="164" fontId="41" fillId="22" borderId="22" xfId="58" applyFont="1" applyFill="1" applyBorder="1" applyAlignment="1" applyProtection="1">
      <alignment horizontal="left" vertical="center" wrapText="1"/>
      <protection locked="0"/>
    </xf>
    <xf numFmtId="164" fontId="41" fillId="22" borderId="22" xfId="58" applyFont="1" applyFill="1" applyBorder="1" applyAlignment="1" applyProtection="1">
      <alignment horizontal="center" vertical="center" wrapText="1"/>
      <protection locked="0"/>
    </xf>
    <xf numFmtId="168" fontId="41" fillId="22" borderId="22" xfId="58" applyNumberFormat="1" applyFont="1" applyFill="1" applyBorder="1" applyAlignment="1" applyProtection="1">
      <alignment horizontal="right" vertical="center" wrapText="1"/>
      <protection locked="0"/>
    </xf>
    <xf numFmtId="164" fontId="41" fillId="22" borderId="22" xfId="58" applyNumberFormat="1" applyFont="1" applyFill="1" applyBorder="1" applyAlignment="1" applyProtection="1">
      <alignment horizontal="center" vertical="center" wrapText="1"/>
      <protection locked="0"/>
    </xf>
    <xf numFmtId="164" fontId="0" fillId="22" borderId="22" xfId="0" applyFill="1" applyBorder="1" applyAlignment="1" applyProtection="1">
      <alignment horizontal="left" vertical="center"/>
      <protection locked="0"/>
    </xf>
    <xf numFmtId="164" fontId="0" fillId="22" borderId="23" xfId="0" applyFill="1" applyBorder="1" applyAlignment="1" applyProtection="1">
      <alignment horizontal="left" vertical="center"/>
      <protection locked="0"/>
    </xf>
    <xf numFmtId="166" fontId="41" fillId="0" borderId="39" xfId="58" applyNumberFormat="1" applyFont="1" applyFill="1" applyBorder="1" applyAlignment="1" applyProtection="1">
      <alignment horizontal="left" vertical="center"/>
      <protection locked="0"/>
    </xf>
    <xf numFmtId="166" fontId="39" fillId="0" borderId="40" xfId="58" applyNumberFormat="1" applyFont="1" applyFill="1" applyBorder="1" applyAlignment="1" applyProtection="1">
      <alignment horizontal="left" vertical="center"/>
      <protection locked="0"/>
    </xf>
    <xf numFmtId="166" fontId="39" fillId="0" borderId="40" xfId="58" applyNumberFormat="1" applyFont="1" applyFill="1" applyBorder="1" applyAlignment="1" applyProtection="1">
      <alignment horizontal="center" vertical="center"/>
      <protection locked="0"/>
    </xf>
    <xf numFmtId="169" fontId="39" fillId="0" borderId="40" xfId="57" applyNumberFormat="1" applyFont="1" applyFill="1" applyBorder="1" applyAlignment="1" applyProtection="1">
      <alignment horizontal="right" vertical="center"/>
      <protection locked="0"/>
    </xf>
    <xf numFmtId="169" fontId="44" fillId="0" borderId="40" xfId="57" applyNumberFormat="1" applyFont="1" applyFill="1" applyBorder="1" applyAlignment="1" applyProtection="1">
      <alignment horizontal="right" vertical="center"/>
      <protection locked="0"/>
    </xf>
    <xf numFmtId="166" fontId="39" fillId="0" borderId="40" xfId="57" applyNumberFormat="1" applyFont="1" applyFill="1" applyBorder="1" applyAlignment="1" applyProtection="1">
      <alignment vertical="center"/>
      <protection locked="0"/>
    </xf>
    <xf numFmtId="164" fontId="39" fillId="0" borderId="40" xfId="57" applyNumberFormat="1" applyFont="1" applyFill="1" applyBorder="1" applyAlignment="1" applyProtection="1">
      <alignment horizontal="center" vertical="center"/>
      <protection locked="0"/>
    </xf>
    <xf numFmtId="166" fontId="39" fillId="0" borderId="32" xfId="0" applyNumberFormat="1" applyFont="1" applyBorder="1" applyAlignment="1" applyProtection="1">
      <alignment horizontal="left" vertical="center"/>
      <protection locked="0"/>
    </xf>
    <xf numFmtId="166" fontId="39" fillId="0" borderId="33" xfId="58" applyNumberFormat="1" applyFont="1" applyFill="1" applyBorder="1" applyAlignment="1" applyProtection="1">
      <alignment horizontal="left" vertical="center"/>
      <protection locked="0"/>
    </xf>
    <xf numFmtId="166" fontId="41" fillId="0" borderId="25" xfId="58" applyNumberFormat="1" applyFont="1" applyFill="1" applyBorder="1" applyAlignment="1" applyProtection="1">
      <alignment horizontal="left" vertical="center"/>
      <protection locked="0"/>
    </xf>
    <xf numFmtId="166" fontId="39" fillId="0" borderId="26" xfId="58" applyNumberFormat="1" applyFont="1" applyFill="1" applyBorder="1" applyAlignment="1" applyProtection="1">
      <alignment horizontal="left" vertical="center"/>
      <protection locked="0"/>
    </xf>
    <xf numFmtId="166" fontId="39" fillId="0" borderId="26" xfId="58" applyNumberFormat="1" applyFont="1" applyFill="1" applyBorder="1" applyAlignment="1" applyProtection="1">
      <alignment horizontal="center" vertical="center"/>
      <protection locked="0"/>
    </xf>
    <xf numFmtId="169" fontId="39" fillId="0" borderId="26" xfId="57" applyNumberFormat="1" applyFont="1" applyFill="1" applyBorder="1" applyAlignment="1" applyProtection="1">
      <alignment horizontal="right" vertical="center"/>
      <protection locked="0"/>
    </xf>
    <xf numFmtId="166" fontId="39" fillId="0" borderId="26" xfId="57" applyNumberFormat="1" applyFont="1" applyFill="1" applyBorder="1" applyAlignment="1" applyProtection="1">
      <alignment vertical="center"/>
      <protection locked="0"/>
    </xf>
    <xf numFmtId="164" fontId="39" fillId="0" borderId="26" xfId="57" applyNumberFormat="1" applyFont="1" applyFill="1" applyBorder="1" applyAlignment="1" applyProtection="1">
      <alignment horizontal="center" vertical="center"/>
      <protection locked="0"/>
    </xf>
    <xf numFmtId="166" fontId="39" fillId="0" borderId="26" xfId="0" applyNumberFormat="1" applyFont="1" applyBorder="1" applyAlignment="1" applyProtection="1">
      <alignment horizontal="left" vertical="center"/>
      <protection locked="0"/>
    </xf>
    <xf numFmtId="166" fontId="39" fillId="0" borderId="27" xfId="58" applyNumberFormat="1" applyFont="1" applyFill="1" applyBorder="1" applyAlignment="1" applyProtection="1">
      <alignment horizontal="left" vertical="center"/>
      <protection locked="0"/>
    </xf>
    <xf numFmtId="166" fontId="39" fillId="0" borderId="26" xfId="57" applyNumberFormat="1" applyFont="1" applyBorder="1" applyAlignment="1" applyProtection="1">
      <alignment horizontal="left" vertical="center"/>
      <protection locked="0"/>
    </xf>
    <xf numFmtId="166" fontId="39" fillId="0" borderId="26" xfId="57" applyNumberFormat="1" applyFont="1" applyBorder="1" applyAlignment="1" applyProtection="1">
      <alignment horizontal="center" vertical="center"/>
      <protection locked="0"/>
    </xf>
    <xf numFmtId="169" fontId="39" fillId="0" borderId="26" xfId="57" applyNumberFormat="1" applyFont="1" applyBorder="1" applyAlignment="1" applyProtection="1">
      <alignment horizontal="right" vertical="center"/>
      <protection locked="0"/>
    </xf>
    <xf numFmtId="164" fontId="39" fillId="0" borderId="26" xfId="57" applyNumberFormat="1" applyFont="1" applyBorder="1" applyAlignment="1" applyProtection="1">
      <alignment horizontal="center" vertical="center"/>
      <protection locked="0"/>
    </xf>
    <xf numFmtId="166" fontId="41" fillId="0" borderId="34" xfId="58" applyNumberFormat="1" applyFont="1" applyFill="1" applyBorder="1" applyAlignment="1" applyProtection="1">
      <alignment horizontal="left" vertical="center"/>
      <protection locked="0"/>
    </xf>
    <xf numFmtId="166" fontId="39" fillId="0" borderId="35" xfId="57" applyNumberFormat="1" applyFont="1" applyBorder="1" applyAlignment="1" applyProtection="1">
      <alignment horizontal="left" vertical="center"/>
      <protection locked="0"/>
    </xf>
    <xf numFmtId="166" fontId="39" fillId="0" borderId="35" xfId="57" applyNumberFormat="1" applyFont="1" applyBorder="1" applyAlignment="1" applyProtection="1">
      <alignment horizontal="center" vertical="center"/>
      <protection locked="0"/>
    </xf>
    <xf numFmtId="169" fontId="39" fillId="0" borderId="35" xfId="57" applyNumberFormat="1" applyFont="1" applyBorder="1" applyAlignment="1" applyProtection="1">
      <alignment horizontal="right" vertical="center"/>
      <protection locked="0"/>
    </xf>
    <xf numFmtId="166" fontId="39" fillId="0" borderId="35" xfId="57" applyNumberFormat="1" applyFont="1" applyBorder="1" applyAlignment="1" applyProtection="1">
      <alignment vertical="center"/>
      <protection locked="0"/>
    </xf>
    <xf numFmtId="164" fontId="39" fillId="0" borderId="35" xfId="57" applyNumberFormat="1" applyFont="1" applyBorder="1" applyAlignment="1" applyProtection="1">
      <alignment horizontal="center" vertical="center"/>
      <protection locked="0"/>
    </xf>
    <xf numFmtId="166" fontId="39" fillId="0" borderId="35" xfId="0" applyNumberFormat="1" applyFont="1" applyBorder="1" applyAlignment="1" applyProtection="1">
      <alignment horizontal="left" vertical="center"/>
      <protection locked="0"/>
    </xf>
    <xf numFmtId="166" fontId="39" fillId="0" borderId="36" xfId="58" applyNumberFormat="1" applyFont="1" applyFill="1" applyBorder="1" applyAlignment="1" applyProtection="1">
      <alignment horizontal="left" vertical="center"/>
      <protection locked="0"/>
    </xf>
    <xf numFmtId="166" fontId="37" fillId="22" borderId="21" xfId="58" applyNumberFormat="1" applyFont="1" applyFill="1" applyBorder="1" applyAlignment="1" applyProtection="1">
      <alignment horizontal="left" vertical="center"/>
      <protection locked="0"/>
    </xf>
    <xf numFmtId="166" fontId="41" fillId="22" borderId="22" xfId="57" applyNumberFormat="1" applyFont="1" applyFill="1" applyBorder="1" applyAlignment="1" applyProtection="1">
      <alignment horizontal="left" vertical="center"/>
      <protection locked="0"/>
    </xf>
    <xf numFmtId="166" fontId="41" fillId="22" borderId="22" xfId="57" applyNumberFormat="1" applyFont="1" applyFill="1" applyBorder="1" applyAlignment="1" applyProtection="1">
      <alignment vertical="center"/>
      <protection locked="0"/>
    </xf>
    <xf numFmtId="169" fontId="41" fillId="22" borderId="22" xfId="57" applyNumberFormat="1" applyFont="1" applyFill="1" applyBorder="1" applyAlignment="1" applyProtection="1">
      <alignment horizontal="right" vertical="center"/>
      <protection locked="0"/>
    </xf>
    <xf numFmtId="166" fontId="0" fillId="22" borderId="22" xfId="57" applyNumberFormat="1" applyFont="1" applyFill="1" applyBorder="1" applyAlignment="1" applyProtection="1">
      <alignment vertical="center"/>
      <protection locked="0"/>
    </xf>
    <xf numFmtId="164" fontId="0" fillId="22" borderId="22" xfId="57" applyNumberFormat="1" applyFont="1" applyFill="1" applyBorder="1" applyAlignment="1" applyProtection="1">
      <alignment horizontal="center" vertical="center"/>
      <protection locked="0"/>
    </xf>
    <xf numFmtId="166" fontId="0" fillId="22" borderId="22" xfId="0" applyNumberFormat="1" applyFill="1" applyBorder="1" applyAlignment="1" applyProtection="1">
      <alignment horizontal="left" vertical="center"/>
      <protection locked="0"/>
    </xf>
    <xf numFmtId="166" fontId="37" fillId="22" borderId="23" xfId="58" applyNumberFormat="1" applyFont="1" applyFill="1" applyBorder="1" applyAlignment="1" applyProtection="1">
      <alignment horizontal="left" vertical="center"/>
      <protection locked="0"/>
    </xf>
    <xf numFmtId="166" fontId="39" fillId="0" borderId="40" xfId="57" applyNumberFormat="1" applyFont="1" applyBorder="1" applyAlignment="1" applyProtection="1">
      <alignment vertical="center"/>
      <protection locked="0"/>
    </xf>
    <xf numFmtId="166" fontId="39" fillId="0" borderId="40" xfId="0" applyNumberFormat="1" applyFont="1" applyBorder="1" applyAlignment="1" applyProtection="1">
      <alignment horizontal="left" vertical="center"/>
      <protection locked="0"/>
    </xf>
    <xf numFmtId="166" fontId="39" fillId="0" borderId="41" xfId="57" applyNumberFormat="1" applyFont="1" applyBorder="1" applyAlignment="1" applyProtection="1">
      <alignment horizontal="left" vertical="center" wrapText="1"/>
      <protection locked="0"/>
    </xf>
    <xf numFmtId="166" fontId="39" fillId="0" borderId="26" xfId="57" applyNumberFormat="1" applyFont="1" applyBorder="1" applyAlignment="1" applyProtection="1">
      <alignment vertical="center"/>
      <protection locked="0"/>
    </xf>
    <xf numFmtId="166" fontId="39" fillId="0" borderId="27" xfId="57" applyNumberFormat="1" applyFont="1" applyBorder="1" applyAlignment="1" applyProtection="1">
      <alignment horizontal="left" vertical="center" wrapText="1"/>
      <protection locked="0"/>
    </xf>
    <xf numFmtId="166" fontId="41" fillId="0" borderId="25" xfId="57" applyNumberFormat="1" applyFont="1" applyBorder="1" applyAlignment="1" applyProtection="1">
      <alignment horizontal="left" vertical="center"/>
      <protection locked="0"/>
    </xf>
    <xf numFmtId="164" fontId="50" fillId="0" borderId="0" xfId="57" applyFont="1" applyBorder="1" applyAlignment="1" applyProtection="1">
      <alignment horizontal="center" vertical="center" wrapText="1"/>
      <protection locked="0"/>
    </xf>
    <xf numFmtId="166" fontId="39" fillId="0" borderId="26" xfId="0" applyNumberFormat="1" applyFont="1" applyBorder="1" applyAlignment="1" applyProtection="1">
      <alignment vertical="center"/>
      <protection locked="0"/>
    </xf>
    <xf numFmtId="166" fontId="39" fillId="0" borderId="35" xfId="58" applyNumberFormat="1" applyFont="1" applyFill="1" applyBorder="1" applyAlignment="1" applyProtection="1">
      <alignment horizontal="left" vertical="center"/>
      <protection locked="0"/>
    </xf>
    <xf numFmtId="166" fontId="39" fillId="0" borderId="35" xfId="58" applyNumberFormat="1" applyFont="1" applyFill="1" applyBorder="1" applyAlignment="1" applyProtection="1">
      <alignment horizontal="center" vertical="center"/>
      <protection locked="0"/>
    </xf>
    <xf numFmtId="166" fontId="39" fillId="0" borderId="35" xfId="0" applyNumberFormat="1" applyFont="1" applyBorder="1" applyAlignment="1" applyProtection="1">
      <alignment vertical="center"/>
      <protection locked="0"/>
    </xf>
    <xf numFmtId="166" fontId="39" fillId="0" borderId="36" xfId="57" applyNumberFormat="1" applyFont="1" applyBorder="1" applyAlignment="1" applyProtection="1">
      <alignment horizontal="left" vertical="center" wrapText="1"/>
      <protection locked="0"/>
    </xf>
    <xf numFmtId="166" fontId="37" fillId="22" borderId="21" xfId="0" applyNumberFormat="1" applyFont="1" applyFill="1" applyBorder="1" applyAlignment="1" applyProtection="1">
      <alignment horizontal="left" vertical="center"/>
      <protection locked="0"/>
    </xf>
    <xf numFmtId="166" fontId="0" fillId="22" borderId="22" xfId="0" applyNumberFormat="1" applyFill="1" applyBorder="1" applyAlignment="1" applyProtection="1">
      <alignment vertical="center"/>
      <protection locked="0"/>
    </xf>
    <xf numFmtId="175" fontId="0" fillId="22" borderId="22" xfId="0" applyNumberFormat="1" applyFill="1" applyBorder="1" applyAlignment="1" applyProtection="1">
      <alignment horizontal="right" vertical="center"/>
      <protection locked="0"/>
    </xf>
    <xf numFmtId="164" fontId="0" fillId="22" borderId="22" xfId="0" applyNumberFormat="1" applyFill="1" applyBorder="1" applyAlignment="1" applyProtection="1">
      <alignment horizontal="center" vertical="center"/>
      <protection locked="0"/>
    </xf>
    <xf numFmtId="166" fontId="0" fillId="22" borderId="23" xfId="0" applyNumberFormat="1" applyFill="1" applyBorder="1" applyAlignment="1" applyProtection="1">
      <alignment horizontal="left" vertical="center"/>
      <protection locked="0"/>
    </xf>
    <xf numFmtId="166" fontId="39" fillId="0" borderId="40" xfId="57" applyNumberFormat="1" applyFont="1" applyBorder="1" applyAlignment="1" applyProtection="1">
      <alignment horizontal="left" vertical="center"/>
      <protection locked="0"/>
    </xf>
    <xf numFmtId="166" fontId="39" fillId="0" borderId="40" xfId="57" applyNumberFormat="1" applyFont="1" applyBorder="1" applyAlignment="1" applyProtection="1">
      <alignment horizontal="center" vertical="center"/>
      <protection locked="0"/>
    </xf>
    <xf numFmtId="175" fontId="39" fillId="0" borderId="40" xfId="57" applyNumberFormat="1" applyFont="1" applyBorder="1" applyAlignment="1" applyProtection="1">
      <alignment horizontal="right" vertical="center"/>
      <protection locked="0"/>
    </xf>
    <xf numFmtId="176" fontId="44" fillId="0" borderId="40" xfId="57" applyNumberFormat="1" applyFont="1" applyFill="1" applyBorder="1" applyAlignment="1" applyProtection="1">
      <alignment horizontal="right" vertical="center"/>
      <protection locked="0"/>
    </xf>
    <xf numFmtId="166" fontId="39" fillId="0" borderId="40" xfId="0" applyNumberFormat="1" applyFont="1" applyBorder="1" applyAlignment="1" applyProtection="1">
      <alignment vertical="center"/>
      <protection locked="0"/>
    </xf>
    <xf numFmtId="164" fontId="39" fillId="0" borderId="40" xfId="57" applyNumberFormat="1" applyFont="1" applyBorder="1" applyAlignment="1" applyProtection="1">
      <alignment horizontal="center" vertical="center"/>
      <protection locked="0"/>
    </xf>
    <xf numFmtId="166" fontId="39" fillId="0" borderId="41" xfId="58" applyNumberFormat="1" applyFont="1" applyFill="1" applyBorder="1" applyAlignment="1" applyProtection="1">
      <alignment horizontal="left" vertical="center"/>
      <protection locked="0"/>
    </xf>
    <xf numFmtId="175" fontId="39" fillId="0" borderId="26" xfId="57" applyNumberFormat="1" applyFont="1" applyBorder="1" applyAlignment="1" applyProtection="1">
      <alignment horizontal="right" vertical="center"/>
      <protection locked="0"/>
    </xf>
    <xf numFmtId="166" fontId="41" fillId="0" borderId="28" xfId="58" applyNumberFormat="1" applyFont="1" applyFill="1" applyBorder="1" applyAlignment="1" applyProtection="1">
      <alignment horizontal="left" vertical="center"/>
      <protection locked="0"/>
    </xf>
    <xf numFmtId="166" fontId="39" fillId="0" borderId="29" xfId="57" applyNumberFormat="1" applyFont="1" applyFill="1" applyBorder="1" applyAlignment="1" applyProtection="1">
      <alignment horizontal="left" vertical="center"/>
      <protection locked="0"/>
    </xf>
    <xf numFmtId="166" fontId="39" fillId="0" borderId="29" xfId="57" applyNumberFormat="1" applyFont="1" applyFill="1" applyBorder="1" applyAlignment="1" applyProtection="1">
      <alignment horizontal="center" vertical="center"/>
      <protection locked="0"/>
    </xf>
    <xf numFmtId="175" fontId="39" fillId="0" borderId="29" xfId="57" applyNumberFormat="1" applyFont="1" applyFill="1" applyBorder="1" applyAlignment="1" applyProtection="1">
      <alignment horizontal="right" vertical="center"/>
      <protection locked="0"/>
    </xf>
    <xf numFmtId="166" fontId="39" fillId="0" borderId="29" xfId="0" applyNumberFormat="1" applyFont="1" applyFill="1" applyBorder="1" applyAlignment="1" applyProtection="1">
      <alignment vertical="center"/>
      <protection locked="0"/>
    </xf>
    <xf numFmtId="164" fontId="39" fillId="0" borderId="29" xfId="57" applyNumberFormat="1" applyFont="1" applyFill="1" applyBorder="1" applyAlignment="1" applyProtection="1">
      <alignment horizontal="center" vertical="center"/>
      <protection locked="0"/>
    </xf>
    <xf numFmtId="166" fontId="39" fillId="0" borderId="29" xfId="57" applyNumberFormat="1" applyFont="1" applyFill="1" applyBorder="1" applyAlignment="1" applyProtection="1">
      <alignment vertical="center"/>
      <protection locked="0"/>
    </xf>
    <xf numFmtId="166" fontId="39" fillId="0" borderId="30" xfId="58" applyNumberFormat="1" applyFont="1" applyFill="1" applyBorder="1" applyAlignment="1" applyProtection="1">
      <alignment horizontal="left" vertical="center"/>
      <protection locked="0"/>
    </xf>
    <xf numFmtId="164" fontId="0" fillId="0" borderId="0" xfId="0" applyFill="1" applyBorder="1" applyAlignment="1" applyProtection="1">
      <alignment horizontal="center" vertical="center"/>
      <protection locked="0"/>
    </xf>
    <xf numFmtId="166" fontId="0" fillId="0" borderId="0" xfId="0" applyNumberFormat="1" applyBorder="1" applyAlignment="1" applyProtection="1">
      <alignment horizontal="center" vertical="center"/>
      <protection locked="0"/>
    </xf>
    <xf numFmtId="166" fontId="0" fillId="0" borderId="0" xfId="0" applyNumberFormat="1" applyBorder="1" applyAlignment="1" applyProtection="1">
      <alignment horizontal="left" vertical="center"/>
      <protection locked="0"/>
    </xf>
    <xf numFmtId="166" fontId="0" fillId="0" borderId="0" xfId="0" applyNumberFormat="1" applyBorder="1" applyAlignment="1" applyProtection="1">
      <alignment vertical="center"/>
      <protection locked="0"/>
    </xf>
    <xf numFmtId="168" fontId="0" fillId="0" borderId="0" xfId="0" applyNumberFormat="1" applyBorder="1" applyAlignment="1" applyProtection="1">
      <alignment horizontal="right" vertical="center"/>
      <protection locked="0"/>
    </xf>
    <xf numFmtId="164" fontId="37" fillId="0" borderId="17" xfId="58" applyFont="1" applyBorder="1" applyAlignment="1">
      <alignment horizontal="center" vertical="center"/>
      <protection/>
    </xf>
    <xf numFmtId="166" fontId="37" fillId="0" borderId="17" xfId="58" applyNumberFormat="1" applyFont="1" applyBorder="1" applyAlignment="1">
      <alignment horizontal="center" vertical="center" wrapText="1"/>
      <protection/>
    </xf>
    <xf numFmtId="164" fontId="37" fillId="0" borderId="12" xfId="0" applyFont="1" applyBorder="1" applyAlignment="1">
      <alignment horizontal="center" vertical="center" wrapText="1"/>
    </xf>
    <xf numFmtId="164" fontId="41" fillId="22" borderId="21" xfId="58" applyFont="1" applyFill="1" applyBorder="1" applyAlignment="1">
      <alignment horizontal="left" vertical="center"/>
      <protection/>
    </xf>
    <xf numFmtId="164" fontId="41" fillId="22" borderId="22" xfId="58" applyFont="1" applyFill="1" applyBorder="1" applyAlignment="1">
      <alignment horizontal="left" vertical="center" wrapText="1"/>
      <protection/>
    </xf>
    <xf numFmtId="168" fontId="41" fillId="22" borderId="22" xfId="58" applyNumberFormat="1" applyFont="1" applyFill="1" applyBorder="1" applyAlignment="1">
      <alignment horizontal="right" vertical="center" wrapText="1"/>
      <protection/>
    </xf>
    <xf numFmtId="164" fontId="41" fillId="22" borderId="22" xfId="58" applyNumberFormat="1" applyFont="1" applyFill="1" applyBorder="1" applyAlignment="1">
      <alignment horizontal="center" vertical="center" wrapText="1"/>
      <protection/>
    </xf>
    <xf numFmtId="164" fontId="0" fillId="22" borderId="22" xfId="0" applyFill="1" applyBorder="1" applyAlignment="1">
      <alignment horizontal="left" vertical="center"/>
    </xf>
    <xf numFmtId="164" fontId="0" fillId="22" borderId="23" xfId="0" applyFill="1" applyBorder="1" applyAlignment="1">
      <alignment horizontal="left" vertical="center" wrapText="1"/>
    </xf>
    <xf numFmtId="164" fontId="39" fillId="0" borderId="40" xfId="57" applyFont="1" applyBorder="1" applyAlignment="1">
      <alignment horizontal="left" vertical="center"/>
      <protection/>
    </xf>
    <xf numFmtId="164" fontId="39" fillId="0" borderId="40" xfId="57" applyFont="1" applyBorder="1" applyAlignment="1">
      <alignment horizontal="center" vertical="center"/>
      <protection/>
    </xf>
    <xf numFmtId="169" fontId="39" fillId="0" borderId="40" xfId="57" applyNumberFormat="1" applyFont="1" applyBorder="1" applyAlignment="1">
      <alignment horizontal="right" vertical="center"/>
      <protection/>
    </xf>
    <xf numFmtId="169" fontId="42" fillId="0" borderId="40" xfId="57" applyNumberFormat="1" applyFont="1" applyBorder="1" applyAlignment="1">
      <alignment horizontal="right" vertical="center"/>
      <protection/>
    </xf>
    <xf numFmtId="164" fontId="39" fillId="0" borderId="40" xfId="57" applyNumberFormat="1" applyFont="1" applyFill="1" applyBorder="1" applyAlignment="1">
      <alignment horizontal="center" vertical="center"/>
      <protection/>
    </xf>
    <xf numFmtId="164" fontId="39" fillId="0" borderId="40" xfId="58" applyFont="1" applyFill="1" applyBorder="1" applyAlignment="1">
      <alignment horizontal="left" vertical="center"/>
      <protection/>
    </xf>
    <xf numFmtId="164" fontId="39" fillId="0" borderId="41" xfId="0" applyFont="1" applyBorder="1" applyAlignment="1">
      <alignment horizontal="left" vertical="center" wrapText="1"/>
    </xf>
    <xf numFmtId="164" fontId="39" fillId="0" borderId="26" xfId="57" applyFont="1" applyBorder="1" applyAlignment="1">
      <alignment horizontal="left" vertical="center"/>
      <protection/>
    </xf>
    <xf numFmtId="164" fontId="39" fillId="0" borderId="26" xfId="57" applyFont="1" applyBorder="1" applyAlignment="1">
      <alignment horizontal="center" vertical="center"/>
      <protection/>
    </xf>
    <xf numFmtId="169" fontId="39" fillId="0" borderId="26" xfId="57" applyNumberFormat="1" applyFont="1" applyBorder="1" applyAlignment="1">
      <alignment horizontal="right" vertical="center"/>
      <protection/>
    </xf>
    <xf numFmtId="164" fontId="39" fillId="0" borderId="26" xfId="57" applyNumberFormat="1" applyFont="1" applyFill="1" applyBorder="1" applyAlignment="1">
      <alignment horizontal="center" vertical="center"/>
      <protection/>
    </xf>
    <xf numFmtId="164" fontId="39" fillId="0" borderId="26" xfId="58" applyFont="1" applyFill="1" applyBorder="1" applyAlignment="1">
      <alignment horizontal="left" vertical="center"/>
      <protection/>
    </xf>
    <xf numFmtId="164" fontId="39" fillId="0" borderId="35" xfId="57" applyFont="1" applyBorder="1" applyAlignment="1">
      <alignment horizontal="left" vertical="center"/>
      <protection/>
    </xf>
    <xf numFmtId="164" fontId="39" fillId="0" borderId="35" xfId="57" applyFont="1" applyBorder="1" applyAlignment="1">
      <alignment horizontal="center" vertical="center"/>
      <protection/>
    </xf>
    <xf numFmtId="169" fontId="39" fillId="0" borderId="35" xfId="57" applyNumberFormat="1" applyFont="1" applyBorder="1" applyAlignment="1">
      <alignment horizontal="right" vertical="center"/>
      <protection/>
    </xf>
    <xf numFmtId="164" fontId="39" fillId="0" borderId="35" xfId="57" applyNumberFormat="1" applyFont="1" applyBorder="1" applyAlignment="1">
      <alignment horizontal="center" vertical="center"/>
      <protection/>
    </xf>
    <xf numFmtId="164" fontId="39" fillId="0" borderId="35" xfId="58" applyFont="1" applyFill="1" applyBorder="1" applyAlignment="1">
      <alignment horizontal="left" vertical="center"/>
      <protection/>
    </xf>
    <xf numFmtId="164" fontId="37" fillId="22" borderId="21" xfId="58" applyFont="1" applyFill="1" applyBorder="1" applyAlignment="1">
      <alignment horizontal="left" vertical="center" wrapText="1"/>
      <protection/>
    </xf>
    <xf numFmtId="164" fontId="39" fillId="22" borderId="22" xfId="58" applyFont="1" applyFill="1" applyBorder="1" applyAlignment="1">
      <alignment horizontal="left" vertical="center" wrapText="1"/>
      <protection/>
    </xf>
    <xf numFmtId="164" fontId="39" fillId="22" borderId="22" xfId="58" applyFont="1" applyFill="1" applyBorder="1" applyAlignment="1">
      <alignment horizontal="center" vertical="center" wrapText="1"/>
      <protection/>
    </xf>
    <xf numFmtId="169" fontId="39" fillId="22" borderId="22" xfId="58" applyNumberFormat="1" applyFont="1" applyFill="1" applyBorder="1" applyAlignment="1">
      <alignment horizontal="right" vertical="center" wrapText="1"/>
      <protection/>
    </xf>
    <xf numFmtId="164" fontId="39" fillId="22" borderId="22" xfId="58" applyNumberFormat="1" applyFont="1" applyFill="1" applyBorder="1" applyAlignment="1">
      <alignment horizontal="center" vertical="center" wrapText="1"/>
      <protection/>
    </xf>
    <xf numFmtId="164" fontId="50" fillId="22" borderId="22" xfId="58" applyFont="1" applyFill="1" applyBorder="1" applyAlignment="1">
      <alignment horizontal="left" vertical="center"/>
      <protection/>
    </xf>
    <xf numFmtId="164" fontId="39" fillId="0" borderId="40" xfId="57" applyNumberFormat="1" applyFont="1" applyBorder="1" applyAlignment="1">
      <alignment horizontal="center" vertical="center"/>
      <protection/>
    </xf>
    <xf numFmtId="164" fontId="39" fillId="0" borderId="26" xfId="57" applyNumberFormat="1" applyFont="1" applyBorder="1" applyAlignment="1">
      <alignment horizontal="center" vertical="center"/>
      <protection/>
    </xf>
    <xf numFmtId="164" fontId="37" fillId="22" borderId="21" xfId="58" applyFont="1" applyFill="1" applyBorder="1" applyAlignment="1">
      <alignment horizontal="center" vertical="center"/>
      <protection/>
    </xf>
    <xf numFmtId="166" fontId="0" fillId="22" borderId="22" xfId="58" applyNumberFormat="1" applyFont="1" applyFill="1" applyBorder="1" applyAlignment="1">
      <alignment horizontal="center" vertical="center"/>
      <protection/>
    </xf>
    <xf numFmtId="175" fontId="0" fillId="22" borderId="22" xfId="57" applyNumberFormat="1" applyFont="1" applyFill="1" applyBorder="1" applyAlignment="1">
      <alignment horizontal="right" vertical="center"/>
      <protection/>
    </xf>
    <xf numFmtId="164" fontId="0" fillId="22" borderId="22" xfId="57" applyNumberFormat="1" applyFont="1" applyFill="1" applyBorder="1" applyAlignment="1">
      <alignment horizontal="center" vertical="center"/>
      <protection/>
    </xf>
    <xf numFmtId="175" fontId="39" fillId="0" borderId="40" xfId="57" applyNumberFormat="1" applyFont="1" applyBorder="1" applyAlignment="1">
      <alignment horizontal="right" vertical="center"/>
      <protection/>
    </xf>
    <xf numFmtId="175" fontId="42" fillId="0" borderId="40" xfId="57" applyNumberFormat="1" applyFont="1" applyBorder="1" applyAlignment="1">
      <alignment horizontal="right" vertical="center"/>
      <protection/>
    </xf>
    <xf numFmtId="164" fontId="39" fillId="0" borderId="40" xfId="58" applyNumberFormat="1" applyFont="1" applyFill="1" applyBorder="1" applyAlignment="1">
      <alignment horizontal="center" vertical="center"/>
      <protection/>
    </xf>
    <xf numFmtId="175" fontId="39" fillId="0" borderId="26" xfId="57" applyNumberFormat="1" applyFont="1" applyBorder="1" applyAlignment="1">
      <alignment horizontal="right" vertical="center"/>
      <protection/>
    </xf>
    <xf numFmtId="164" fontId="39" fillId="0" borderId="26" xfId="58" applyNumberFormat="1" applyFont="1" applyFill="1" applyBorder="1" applyAlignment="1">
      <alignment horizontal="center" vertical="center"/>
      <protection/>
    </xf>
    <xf numFmtId="164" fontId="39" fillId="0" borderId="26" xfId="57" applyFont="1" applyBorder="1" applyAlignment="1">
      <alignment horizontal="left" vertical="center" wrapText="1"/>
      <protection/>
    </xf>
    <xf numFmtId="164" fontId="39" fillId="0" borderId="29" xfId="57" applyFont="1" applyBorder="1" applyAlignment="1">
      <alignment horizontal="left" vertical="center"/>
      <protection/>
    </xf>
    <xf numFmtId="164" fontId="39" fillId="0" borderId="29" xfId="57" applyFont="1" applyBorder="1" applyAlignment="1">
      <alignment horizontal="center" vertical="center"/>
      <protection/>
    </xf>
    <xf numFmtId="175" fontId="39" fillId="0" borderId="29" xfId="57" applyNumberFormat="1" applyFont="1" applyBorder="1" applyAlignment="1">
      <alignment horizontal="right" vertical="center"/>
      <protection/>
    </xf>
    <xf numFmtId="164" fontId="39" fillId="0" borderId="29" xfId="58" applyNumberFormat="1" applyFont="1" applyFill="1" applyBorder="1" applyAlignment="1">
      <alignment horizontal="center" vertical="center"/>
      <protection/>
    </xf>
    <xf numFmtId="164" fontId="39" fillId="0" borderId="29" xfId="57" applyFont="1" applyBorder="1" applyAlignment="1">
      <alignment horizontal="left" vertical="center" wrapText="1"/>
      <protection/>
    </xf>
    <xf numFmtId="168" fontId="0" fillId="0" borderId="0" xfId="57" applyNumberFormat="1" applyFont="1" applyBorder="1" applyAlignment="1">
      <alignment horizontal="right" vertical="center"/>
      <protection/>
    </xf>
    <xf numFmtId="164" fontId="0" fillId="0" borderId="0" xfId="57" applyNumberFormat="1" applyFont="1" applyBorder="1" applyAlignment="1">
      <alignment horizontal="center" vertical="center"/>
      <protection/>
    </xf>
    <xf numFmtId="164" fontId="50" fillId="0" borderId="0" xfId="57" applyFont="1" applyBorder="1" applyAlignment="1">
      <alignment horizontal="left" vertical="center" wrapText="1"/>
      <protection/>
    </xf>
    <xf numFmtId="164" fontId="0" fillId="0" borderId="0" xfId="57" applyFont="1" applyBorder="1" applyAlignment="1">
      <alignment horizontal="center"/>
      <protection/>
    </xf>
    <xf numFmtId="168" fontId="0" fillId="0" borderId="0" xfId="57" applyNumberFormat="1" applyFont="1" applyBorder="1" applyAlignment="1">
      <alignment horizontal="right"/>
      <protection/>
    </xf>
    <xf numFmtId="164" fontId="51" fillId="0" borderId="0" xfId="57" applyNumberFormat="1" applyFont="1" applyBorder="1" applyAlignment="1">
      <alignment horizontal="center"/>
      <protection/>
    </xf>
    <xf numFmtId="164" fontId="0" fillId="0" borderId="0" xfId="57" applyNumberFormat="1" applyFont="1" applyBorder="1" applyAlignment="1">
      <alignment horizontal="center"/>
      <protection/>
    </xf>
    <xf numFmtId="174" fontId="0" fillId="0" borderId="0" xfId="57" applyNumberFormat="1" applyFont="1" applyFill="1" applyBorder="1" applyAlignment="1">
      <alignment horizontal="center"/>
      <protection/>
    </xf>
    <xf numFmtId="164" fontId="0" fillId="0" borderId="0" xfId="57" applyNumberFormat="1" applyFont="1" applyFill="1" applyBorder="1" applyAlignment="1">
      <alignment horizontal="center"/>
      <protection/>
    </xf>
    <xf numFmtId="174" fontId="0" fillId="0" borderId="0" xfId="57" applyNumberFormat="1" applyFont="1" applyBorder="1" applyAlignment="1">
      <alignment horizontal="center"/>
      <protection/>
    </xf>
    <xf numFmtId="164" fontId="0" fillId="0" borderId="0" xfId="57" applyFont="1" applyBorder="1" applyAlignment="1">
      <alignment horizontal="left"/>
      <protection/>
    </xf>
    <xf numFmtId="175" fontId="0" fillId="0" borderId="0" xfId="57" applyNumberFormat="1" applyFont="1" applyBorder="1" applyAlignment="1">
      <alignment horizontal="center"/>
      <protection/>
    </xf>
    <xf numFmtId="169" fontId="0" fillId="0" borderId="0" xfId="57" applyNumberFormat="1" applyFont="1" applyBorder="1" applyAlignment="1">
      <alignment horizontal="center"/>
      <protection/>
    </xf>
    <xf numFmtId="164" fontId="50" fillId="0" borderId="0" xfId="58" applyFont="1" applyFill="1" applyBorder="1" applyAlignment="1">
      <alignment horizontal="left" vertical="center"/>
      <protection/>
    </xf>
    <xf numFmtId="164" fontId="0" fillId="0" borderId="0" xfId="57" applyFont="1" applyBorder="1" applyAlignment="1">
      <alignment horizontal="left" wrapText="1"/>
      <protection/>
    </xf>
    <xf numFmtId="164" fontId="61" fillId="0" borderId="0" xfId="58" applyFont="1" applyFill="1" applyBorder="1" applyAlignment="1">
      <alignment horizontal="center" vertical="center"/>
      <protection/>
    </xf>
    <xf numFmtId="164" fontId="62" fillId="0" borderId="0" xfId="58" applyFont="1" applyFill="1" applyBorder="1" applyAlignment="1">
      <alignment horizontal="center" vertical="center"/>
      <protection/>
    </xf>
    <xf numFmtId="164" fontId="0" fillId="0" borderId="0" xfId="0" applyBorder="1" applyAlignment="1" applyProtection="1">
      <alignment horizontal="left" vertical="center" wrapText="1"/>
      <protection locked="0"/>
    </xf>
    <xf numFmtId="164" fontId="36" fillId="24" borderId="0" xfId="0" applyFont="1" applyFill="1" applyBorder="1" applyAlignment="1" applyProtection="1">
      <alignment horizontal="center" vertical="center" wrapText="1"/>
      <protection locked="0"/>
    </xf>
    <xf numFmtId="164" fontId="36" fillId="24" borderId="0" xfId="0" applyFont="1" applyFill="1" applyBorder="1" applyAlignment="1" applyProtection="1">
      <alignment horizontal="left" vertical="center"/>
      <protection locked="0"/>
    </xf>
    <xf numFmtId="164" fontId="36" fillId="24" borderId="0" xfId="0" applyFont="1" applyFill="1" applyBorder="1" applyAlignment="1" applyProtection="1">
      <alignment horizontal="center" vertical="center"/>
      <protection locked="0"/>
    </xf>
    <xf numFmtId="164" fontId="0" fillId="24" borderId="0" xfId="0" applyFill="1" applyBorder="1" applyAlignment="1" applyProtection="1">
      <alignment vertical="center"/>
      <protection locked="0"/>
    </xf>
    <xf numFmtId="164" fontId="0" fillId="24" borderId="0" xfId="0" applyFill="1" applyBorder="1" applyAlignment="1" applyProtection="1">
      <alignment horizontal="left" vertical="center" wrapText="1"/>
      <protection locked="0"/>
    </xf>
    <xf numFmtId="164" fontId="37" fillId="0" borderId="12" xfId="0" applyFont="1" applyBorder="1" applyAlignment="1" applyProtection="1">
      <alignment horizontal="center" vertical="center" wrapText="1"/>
      <protection locked="0"/>
    </xf>
    <xf numFmtId="164" fontId="37" fillId="22" borderId="22" xfId="58" applyFont="1" applyFill="1" applyBorder="1" applyAlignment="1" applyProtection="1">
      <alignment horizontal="left" vertical="center"/>
      <protection locked="0"/>
    </xf>
    <xf numFmtId="164" fontId="37" fillId="22" borderId="22" xfId="58" applyFont="1" applyFill="1" applyBorder="1" applyAlignment="1" applyProtection="1">
      <alignment horizontal="center" vertical="center"/>
      <protection locked="0"/>
    </xf>
    <xf numFmtId="168" fontId="39" fillId="22" borderId="22" xfId="58" applyNumberFormat="1" applyFont="1" applyFill="1" applyBorder="1" applyAlignment="1" applyProtection="1">
      <alignment horizontal="right" vertical="center" wrapText="1"/>
      <protection locked="0"/>
    </xf>
    <xf numFmtId="164" fontId="37" fillId="22" borderId="22" xfId="58" applyNumberFormat="1" applyFont="1" applyFill="1" applyBorder="1" applyAlignment="1" applyProtection="1">
      <alignment horizontal="center" vertical="center" wrapText="1"/>
      <protection locked="0"/>
    </xf>
    <xf numFmtId="164" fontId="37" fillId="22" borderId="22" xfId="0" applyFont="1" applyFill="1" applyBorder="1" applyAlignment="1" applyProtection="1">
      <alignment horizontal="center" vertical="center" wrapText="1"/>
      <protection locked="0"/>
    </xf>
    <xf numFmtId="164" fontId="37" fillId="22" borderId="23" xfId="0" applyFont="1" applyFill="1" applyBorder="1" applyAlignment="1" applyProtection="1">
      <alignment horizontal="left" vertical="center" wrapText="1"/>
      <protection locked="0"/>
    </xf>
    <xf numFmtId="164" fontId="41" fillId="0" borderId="31" xfId="58" applyFont="1" applyFill="1" applyBorder="1" applyAlignment="1" applyProtection="1">
      <alignment horizontal="left" vertical="center"/>
      <protection locked="0"/>
    </xf>
    <xf numFmtId="166" fontId="39" fillId="0" borderId="32" xfId="57" applyNumberFormat="1" applyFont="1" applyBorder="1" applyAlignment="1" applyProtection="1">
      <alignment horizontal="left" vertical="center"/>
      <protection locked="0"/>
    </xf>
    <xf numFmtId="164" fontId="39" fillId="0" borderId="32" xfId="57" applyFont="1" applyBorder="1" applyAlignment="1" applyProtection="1">
      <alignment horizontal="center" vertical="center"/>
      <protection locked="0"/>
    </xf>
    <xf numFmtId="175" fontId="39" fillId="0" borderId="32" xfId="0" applyNumberFormat="1" applyFont="1" applyBorder="1" applyAlignment="1" applyProtection="1">
      <alignment horizontal="right" vertical="center"/>
      <protection locked="0"/>
    </xf>
    <xf numFmtId="175" fontId="44" fillId="0" borderId="32" xfId="0" applyNumberFormat="1" applyFont="1" applyBorder="1" applyAlignment="1" applyProtection="1">
      <alignment horizontal="right" vertical="center"/>
      <protection locked="0"/>
    </xf>
    <xf numFmtId="164" fontId="39" fillId="0" borderId="32" xfId="57" applyNumberFormat="1" applyFont="1" applyBorder="1" applyAlignment="1" applyProtection="1">
      <alignment horizontal="center" vertical="center"/>
      <protection locked="0"/>
    </xf>
    <xf numFmtId="164" fontId="39" fillId="0" borderId="32" xfId="57" applyFont="1" applyBorder="1" applyAlignment="1" applyProtection="1">
      <alignment horizontal="left" vertical="center"/>
      <protection locked="0"/>
    </xf>
    <xf numFmtId="164" fontId="39" fillId="0" borderId="33" xfId="57" applyFont="1" applyBorder="1" applyAlignment="1" applyProtection="1">
      <alignment horizontal="left" vertical="center" wrapText="1"/>
      <protection locked="0"/>
    </xf>
    <xf numFmtId="164" fontId="41" fillId="0" borderId="25" xfId="58" applyFont="1" applyFill="1" applyBorder="1" applyAlignment="1" applyProtection="1">
      <alignment horizontal="left" vertical="center"/>
      <protection locked="0"/>
    </xf>
    <xf numFmtId="164" fontId="39" fillId="0" borderId="26" xfId="57" applyFont="1" applyBorder="1" applyAlignment="1" applyProtection="1">
      <alignment horizontal="center" vertical="center"/>
      <protection locked="0"/>
    </xf>
    <xf numFmtId="175" fontId="39" fillId="0" borderId="26" xfId="0" applyNumberFormat="1" applyFont="1" applyBorder="1" applyAlignment="1" applyProtection="1">
      <alignment horizontal="right" vertical="center"/>
      <protection locked="0"/>
    </xf>
    <xf numFmtId="164" fontId="39" fillId="0" borderId="26" xfId="57" applyFont="1" applyBorder="1" applyAlignment="1" applyProtection="1">
      <alignment horizontal="left" vertical="center"/>
      <protection locked="0"/>
    </xf>
    <xf numFmtId="164" fontId="39" fillId="0" borderId="55" xfId="57" applyFont="1" applyBorder="1" applyAlignment="1" applyProtection="1">
      <alignment horizontal="left" vertical="center" wrapText="1"/>
      <protection locked="0"/>
    </xf>
    <xf numFmtId="164" fontId="39" fillId="0" borderId="27" xfId="57" applyFont="1" applyBorder="1" applyAlignment="1" applyProtection="1">
      <alignment horizontal="left" vertical="center" wrapText="1"/>
      <protection locked="0"/>
    </xf>
    <xf numFmtId="166" fontId="39" fillId="0" borderId="26" xfId="57" applyNumberFormat="1" applyFont="1" applyFill="1" applyBorder="1" applyAlignment="1" applyProtection="1">
      <alignment horizontal="left" vertical="center"/>
      <protection locked="0"/>
    </xf>
    <xf numFmtId="164" fontId="39" fillId="0" borderId="26" xfId="57" applyFont="1" applyFill="1" applyBorder="1" applyAlignment="1" applyProtection="1">
      <alignment horizontal="center" vertical="center"/>
      <protection locked="0"/>
    </xf>
    <xf numFmtId="175" fontId="39" fillId="0" borderId="26" xfId="0" applyNumberFormat="1" applyFont="1" applyFill="1" applyBorder="1" applyAlignment="1" applyProtection="1">
      <alignment horizontal="right" vertical="center"/>
      <protection locked="0"/>
    </xf>
    <xf numFmtId="164" fontId="39" fillId="0" borderId="26" xfId="57" applyFont="1" applyFill="1" applyBorder="1" applyAlignment="1" applyProtection="1">
      <alignment horizontal="left" vertical="center"/>
      <protection locked="0"/>
    </xf>
    <xf numFmtId="164" fontId="39" fillId="0" borderId="27" xfId="57" applyFont="1" applyFill="1" applyBorder="1" applyAlignment="1" applyProtection="1">
      <alignment horizontal="left" vertical="center" wrapText="1"/>
      <protection locked="0"/>
    </xf>
    <xf numFmtId="164" fontId="39" fillId="0" borderId="27" xfId="0" applyFont="1" applyFill="1" applyBorder="1" applyAlignment="1" applyProtection="1">
      <alignment horizontal="left" vertical="center" wrapText="1"/>
      <protection locked="0"/>
    </xf>
    <xf numFmtId="164" fontId="41" fillId="0" borderId="25" xfId="58" applyFont="1" applyFill="1" applyBorder="1" applyAlignment="1" applyProtection="1">
      <alignment horizontal="left" vertical="center" wrapText="1"/>
      <protection locked="0"/>
    </xf>
    <xf numFmtId="164" fontId="39" fillId="0" borderId="26" xfId="58" applyFont="1" applyFill="1" applyBorder="1" applyAlignment="1" applyProtection="1">
      <alignment horizontal="left" vertical="center" wrapText="1"/>
      <protection locked="0"/>
    </xf>
    <xf numFmtId="164" fontId="41" fillId="0" borderId="28" xfId="58" applyFont="1" applyFill="1" applyBorder="1" applyAlignment="1" applyProtection="1">
      <alignment horizontal="left" vertical="center"/>
      <protection locked="0"/>
    </xf>
    <xf numFmtId="164" fontId="39" fillId="0" borderId="29" xfId="57" applyFont="1" applyFill="1" applyBorder="1" applyAlignment="1" applyProtection="1">
      <alignment horizontal="center" vertical="center"/>
      <protection locked="0"/>
    </xf>
    <xf numFmtId="175" fontId="39" fillId="0" borderId="29" xfId="0" applyNumberFormat="1" applyFont="1" applyFill="1" applyBorder="1" applyAlignment="1" applyProtection="1">
      <alignment horizontal="right" vertical="center"/>
      <protection locked="0"/>
    </xf>
    <xf numFmtId="164" fontId="39" fillId="0" borderId="29" xfId="57" applyFont="1" applyFill="1" applyBorder="1" applyAlignment="1" applyProtection="1">
      <alignment horizontal="left" vertical="center"/>
      <protection locked="0"/>
    </xf>
    <xf numFmtId="164" fontId="39" fillId="0" borderId="30" xfId="0" applyFont="1" applyFill="1" applyBorder="1" applyAlignment="1" applyProtection="1">
      <alignment horizontal="left" vertical="center" wrapText="1"/>
      <protection locked="0"/>
    </xf>
    <xf numFmtId="164" fontId="0" fillId="22" borderId="22" xfId="57" applyFont="1" applyFill="1" applyBorder="1" applyAlignment="1" applyProtection="1">
      <alignment horizontal="left" vertical="center"/>
      <protection locked="0"/>
    </xf>
    <xf numFmtId="164" fontId="0" fillId="22" borderId="22" xfId="57" applyFont="1" applyFill="1" applyBorder="1" applyAlignment="1" applyProtection="1">
      <alignment horizontal="center" vertical="center"/>
      <protection locked="0"/>
    </xf>
    <xf numFmtId="175" fontId="39" fillId="22" borderId="22" xfId="0" applyNumberFormat="1" applyFont="1" applyFill="1" applyBorder="1" applyAlignment="1" applyProtection="1">
      <alignment horizontal="right" vertical="center"/>
      <protection locked="0"/>
    </xf>
    <xf numFmtId="164" fontId="39" fillId="22" borderId="23" xfId="0" applyFont="1" applyFill="1" applyBorder="1" applyAlignment="1" applyProtection="1">
      <alignment horizontal="left" vertical="center" wrapText="1"/>
      <protection locked="0"/>
    </xf>
    <xf numFmtId="164" fontId="41" fillId="0" borderId="39" xfId="58" applyFont="1" applyFill="1" applyBorder="1" applyAlignment="1" applyProtection="1">
      <alignment horizontal="left" vertical="center"/>
      <protection locked="0"/>
    </xf>
    <xf numFmtId="166" fontId="39" fillId="0" borderId="40" xfId="57" applyNumberFormat="1" applyFont="1" applyFill="1" applyBorder="1" applyAlignment="1" applyProtection="1">
      <alignment horizontal="left" vertical="center"/>
      <protection locked="0"/>
    </xf>
    <xf numFmtId="164" fontId="39" fillId="0" borderId="40" xfId="57" applyFont="1" applyFill="1" applyBorder="1" applyAlignment="1" applyProtection="1">
      <alignment horizontal="center" vertical="center"/>
      <protection locked="0"/>
    </xf>
    <xf numFmtId="175" fontId="39" fillId="0" borderId="40" xfId="0" applyNumberFormat="1" applyFont="1" applyFill="1" applyBorder="1" applyAlignment="1" applyProtection="1">
      <alignment horizontal="right" vertical="center"/>
      <protection locked="0"/>
    </xf>
    <xf numFmtId="175" fontId="44" fillId="0" borderId="40" xfId="0" applyNumberFormat="1" applyFont="1" applyFill="1" applyBorder="1" applyAlignment="1" applyProtection="1">
      <alignment horizontal="right" vertical="center"/>
      <protection locked="0"/>
    </xf>
    <xf numFmtId="164" fontId="39" fillId="0" borderId="40" xfId="57" applyFont="1" applyFill="1" applyBorder="1" applyAlignment="1" applyProtection="1">
      <alignment horizontal="left" vertical="center"/>
      <protection locked="0"/>
    </xf>
    <xf numFmtId="164" fontId="39" fillId="0" borderId="41" xfId="0" applyFont="1" applyFill="1" applyBorder="1" applyAlignment="1" applyProtection="1">
      <alignment horizontal="left" vertical="center" wrapText="1"/>
      <protection locked="0"/>
    </xf>
    <xf numFmtId="164" fontId="39" fillId="0" borderId="0" xfId="0" applyFont="1" applyFill="1" applyBorder="1" applyAlignment="1" applyProtection="1">
      <alignment horizontal="center" vertical="center"/>
      <protection locked="0"/>
    </xf>
    <xf numFmtId="166" fontId="39" fillId="0" borderId="26" xfId="58" applyNumberFormat="1" applyFont="1" applyFill="1" applyBorder="1" applyAlignment="1" applyProtection="1">
      <alignment horizontal="left" vertical="center" wrapText="1"/>
      <protection locked="0"/>
    </xf>
    <xf numFmtId="164" fontId="39" fillId="0" borderId="26" xfId="58" applyFont="1" applyFill="1" applyBorder="1" applyAlignment="1" applyProtection="1">
      <alignment horizontal="center" vertical="center" wrapText="1"/>
      <protection locked="0"/>
    </xf>
    <xf numFmtId="164" fontId="39" fillId="0" borderId="26" xfId="58" applyNumberFormat="1" applyFont="1" applyFill="1" applyBorder="1" applyAlignment="1" applyProtection="1">
      <alignment horizontal="center" vertical="center" wrapText="1"/>
      <protection locked="0"/>
    </xf>
    <xf numFmtId="164" fontId="41" fillId="0" borderId="28" xfId="58" applyFont="1" applyFill="1" applyBorder="1" applyAlignment="1" applyProtection="1">
      <alignment horizontal="left" vertical="center" wrapText="1"/>
      <protection locked="0"/>
    </xf>
    <xf numFmtId="166" fontId="39" fillId="0" borderId="29" xfId="58" applyNumberFormat="1" applyFont="1" applyFill="1" applyBorder="1" applyAlignment="1" applyProtection="1">
      <alignment horizontal="left" vertical="center" wrapText="1"/>
      <protection locked="0"/>
    </xf>
    <xf numFmtId="164" fontId="39" fillId="0" borderId="29" xfId="58" applyFont="1" applyFill="1" applyBorder="1" applyAlignment="1" applyProtection="1">
      <alignment horizontal="center" vertical="center" wrapText="1"/>
      <protection locked="0"/>
    </xf>
    <xf numFmtId="164" fontId="39" fillId="0" borderId="29" xfId="58" applyNumberFormat="1" applyFont="1" applyFill="1" applyBorder="1" applyAlignment="1" applyProtection="1">
      <alignment horizontal="center" vertical="center" wrapText="1"/>
      <protection locked="0"/>
    </xf>
    <xf numFmtId="164" fontId="39" fillId="0" borderId="29" xfId="58" applyFont="1" applyFill="1" applyBorder="1" applyAlignment="1" applyProtection="1">
      <alignment horizontal="left" vertical="center" wrapText="1"/>
      <protection locked="0"/>
    </xf>
    <xf numFmtId="164" fontId="36" fillId="0" borderId="0" xfId="0" applyFont="1" applyFill="1" applyBorder="1" applyAlignment="1" applyProtection="1">
      <alignment horizontal="center" vertical="center"/>
      <protection locked="0"/>
    </xf>
    <xf numFmtId="164" fontId="39" fillId="0" borderId="0" xfId="0" applyFont="1" applyFill="1" applyBorder="1" applyAlignment="1" applyProtection="1">
      <alignment horizontal="left" vertical="center"/>
      <protection locked="0"/>
    </xf>
    <xf numFmtId="168" fontId="39" fillId="0" borderId="0" xfId="0" applyNumberFormat="1" applyFont="1" applyFill="1" applyBorder="1" applyAlignment="1" applyProtection="1">
      <alignment horizontal="right" vertical="center"/>
      <protection locked="0"/>
    </xf>
    <xf numFmtId="164" fontId="39" fillId="0" borderId="0" xfId="0" applyFont="1" applyFill="1" applyBorder="1" applyAlignment="1" applyProtection="1">
      <alignment horizontal="left" vertical="center" wrapText="1"/>
      <protection locked="0"/>
    </xf>
    <xf numFmtId="164" fontId="0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 applyProtection="1">
      <alignment horizontal="left" vertical="center"/>
      <protection locked="0"/>
    </xf>
    <xf numFmtId="164" fontId="0" fillId="0" borderId="0" xfId="0" applyFont="1" applyFill="1" applyBorder="1" applyAlignment="1" applyProtection="1">
      <alignment horizontal="left" vertical="center" wrapText="1"/>
      <protection locked="0"/>
    </xf>
    <xf numFmtId="164" fontId="39" fillId="0" borderId="0" xfId="0" applyFont="1" applyFill="1" applyBorder="1" applyAlignment="1" applyProtection="1">
      <alignment horizontal="right" vertical="center"/>
      <protection locked="0"/>
    </xf>
    <xf numFmtId="164" fontId="0" fillId="0" borderId="0" xfId="0" applyFill="1" applyBorder="1" applyAlignment="1" applyProtection="1">
      <alignment horizontal="left" vertical="center"/>
      <protection locked="0"/>
    </xf>
    <xf numFmtId="164" fontId="0" fillId="0" borderId="0" xfId="0" applyFill="1" applyBorder="1" applyAlignment="1" applyProtection="1">
      <alignment horizontal="left" vertical="center" wrapText="1"/>
      <protection locked="0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left" wrapText="1"/>
    </xf>
    <xf numFmtId="166" fontId="0" fillId="24" borderId="0" xfId="0" applyNumberFormat="1" applyFont="1" applyFill="1" applyBorder="1" applyAlignment="1">
      <alignment horizontal="center" vertical="center"/>
    </xf>
    <xf numFmtId="166" fontId="0" fillId="24" borderId="0" xfId="0" applyNumberFormat="1" applyFill="1" applyAlignment="1">
      <alignment/>
    </xf>
    <xf numFmtId="166" fontId="63" fillId="24" borderId="0" xfId="0" applyNumberFormat="1" applyFont="1" applyFill="1" applyBorder="1" applyAlignment="1">
      <alignment horizontal="left" vertical="center" wrapText="1"/>
    </xf>
    <xf numFmtId="166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6" fontId="37" fillId="0" borderId="17" xfId="58" applyNumberFormat="1" applyFont="1" applyBorder="1" applyAlignment="1">
      <alignment horizontal="center" vertical="center"/>
      <protection/>
    </xf>
    <xf numFmtId="166" fontId="37" fillId="24" borderId="19" xfId="58" applyNumberFormat="1" applyFont="1" applyFill="1" applyBorder="1" applyAlignment="1">
      <alignment horizontal="center" vertical="center" wrapText="1"/>
      <protection/>
    </xf>
    <xf numFmtId="166" fontId="37" fillId="0" borderId="17" xfId="58" applyNumberFormat="1" applyFont="1" applyFill="1" applyBorder="1" applyAlignment="1">
      <alignment horizontal="center" vertical="center" wrapText="1"/>
      <protection/>
    </xf>
    <xf numFmtId="166" fontId="37" fillId="0" borderId="18" xfId="0" applyNumberFormat="1" applyFont="1" applyBorder="1" applyAlignment="1">
      <alignment horizontal="center" vertical="center" wrapText="1"/>
    </xf>
    <xf numFmtId="166" fontId="37" fillId="0" borderId="19" xfId="58" applyNumberFormat="1" applyFont="1" applyBorder="1" applyAlignment="1">
      <alignment horizontal="center" vertical="center" wrapText="1"/>
      <protection/>
    </xf>
    <xf numFmtId="166" fontId="37" fillId="0" borderId="18" xfId="58" applyNumberFormat="1" applyFont="1" applyBorder="1" applyAlignment="1">
      <alignment horizontal="center" vertical="center" wrapText="1"/>
      <protection/>
    </xf>
    <xf numFmtId="166" fontId="0" fillId="0" borderId="0" xfId="0" applyNumberFormat="1" applyFill="1" applyBorder="1" applyAlignment="1">
      <alignment vertical="center"/>
    </xf>
    <xf numFmtId="166" fontId="0" fillId="0" borderId="0" xfId="0" applyNumberFormat="1" applyBorder="1" applyAlignment="1">
      <alignment vertical="center"/>
    </xf>
    <xf numFmtId="166" fontId="0" fillId="0" borderId="0" xfId="0" applyNumberFormat="1" applyAlignment="1">
      <alignment vertical="center"/>
    </xf>
    <xf numFmtId="166" fontId="37" fillId="22" borderId="11" xfId="58" applyNumberFormat="1" applyFont="1" applyFill="1" applyBorder="1" applyAlignment="1">
      <alignment horizontal="left" vertical="center"/>
      <protection/>
    </xf>
    <xf numFmtId="166" fontId="37" fillId="22" borderId="19" xfId="58" applyNumberFormat="1" applyFont="1" applyFill="1" applyBorder="1" applyAlignment="1">
      <alignment horizontal="left" vertical="center"/>
      <protection/>
    </xf>
    <xf numFmtId="164" fontId="37" fillId="22" borderId="19" xfId="58" applyNumberFormat="1" applyFont="1" applyFill="1" applyBorder="1" applyAlignment="1">
      <alignment horizontal="center" vertical="center"/>
      <protection/>
    </xf>
    <xf numFmtId="166" fontId="36" fillId="22" borderId="19" xfId="58" applyNumberFormat="1" applyFont="1" applyFill="1" applyBorder="1" applyAlignment="1">
      <alignment horizontal="center" vertical="center" wrapText="1"/>
      <protection/>
    </xf>
    <xf numFmtId="166" fontId="36" fillId="22" borderId="12" xfId="58" applyNumberFormat="1" applyFont="1" applyFill="1" applyBorder="1" applyAlignment="1">
      <alignment horizontal="left" vertical="center" wrapText="1"/>
      <protection/>
    </xf>
    <xf numFmtId="166" fontId="41" fillId="0" borderId="31" xfId="58" applyNumberFormat="1" applyFont="1" applyFill="1" applyBorder="1" applyAlignment="1">
      <alignment vertical="center"/>
      <protection/>
    </xf>
    <xf numFmtId="175" fontId="64" fillId="0" borderId="32" xfId="65" applyNumberFormat="1" applyFont="1" applyFill="1" applyBorder="1" applyAlignment="1" applyProtection="1">
      <alignment horizontal="right" vertical="center"/>
      <protection/>
    </xf>
    <xf numFmtId="175" fontId="42" fillId="0" borderId="32" xfId="65" applyNumberFormat="1" applyFont="1" applyFill="1" applyBorder="1" applyAlignment="1" applyProtection="1">
      <alignment horizontal="right" vertical="center"/>
      <protection/>
    </xf>
    <xf numFmtId="164" fontId="49" fillId="24" borderId="32" xfId="59" applyNumberFormat="1" applyFont="1" applyFill="1" applyBorder="1" applyAlignment="1">
      <alignment horizontal="center" vertical="center"/>
      <protection/>
    </xf>
    <xf numFmtId="166" fontId="49" fillId="24" borderId="32" xfId="59" applyNumberFormat="1" applyFont="1" applyFill="1" applyBorder="1" applyAlignment="1">
      <alignment horizontal="left" vertical="center"/>
      <protection/>
    </xf>
    <xf numFmtId="166" fontId="39" fillId="0" borderId="33" xfId="57" applyNumberFormat="1" applyFont="1" applyBorder="1" applyAlignment="1">
      <alignment horizontal="left" vertical="center" wrapText="1"/>
      <protection/>
    </xf>
    <xf numFmtId="166" fontId="41" fillId="0" borderId="25" xfId="58" applyNumberFormat="1" applyFont="1" applyFill="1" applyBorder="1" applyAlignment="1">
      <alignment vertical="center"/>
      <protection/>
    </xf>
    <xf numFmtId="175" fontId="64" fillId="0" borderId="26" xfId="65" applyNumberFormat="1" applyFont="1" applyFill="1" applyBorder="1" applyAlignment="1" applyProtection="1">
      <alignment horizontal="right" vertical="center"/>
      <protection/>
    </xf>
    <xf numFmtId="164" fontId="49" fillId="24" borderId="26" xfId="59" applyNumberFormat="1" applyFont="1" applyFill="1" applyBorder="1" applyAlignment="1">
      <alignment horizontal="center" vertical="center"/>
      <protection/>
    </xf>
    <xf numFmtId="166" fontId="49" fillId="24" borderId="26" xfId="59" applyNumberFormat="1" applyFont="1" applyFill="1" applyBorder="1" applyAlignment="1">
      <alignment horizontal="left" vertical="center"/>
      <protection/>
    </xf>
    <xf numFmtId="166" fontId="39" fillId="0" borderId="27" xfId="57" applyNumberFormat="1" applyFont="1" applyBorder="1" applyAlignment="1">
      <alignment horizontal="left" vertical="center" wrapText="1"/>
      <protection/>
    </xf>
    <xf numFmtId="166" fontId="0" fillId="0" borderId="0" xfId="0" applyNumberFormat="1" applyFill="1" applyAlignment="1">
      <alignment vertical="center"/>
    </xf>
    <xf numFmtId="166" fontId="41" fillId="0" borderId="39" xfId="58" applyNumberFormat="1" applyFont="1" applyFill="1" applyBorder="1" applyAlignment="1">
      <alignment vertical="center"/>
      <protection/>
    </xf>
    <xf numFmtId="175" fontId="64" fillId="0" borderId="40" xfId="65" applyNumberFormat="1" applyFont="1" applyFill="1" applyBorder="1" applyAlignment="1" applyProtection="1">
      <alignment horizontal="right" vertical="center"/>
      <protection/>
    </xf>
    <xf numFmtId="164" fontId="49" fillId="24" borderId="40" xfId="59" applyNumberFormat="1" applyFont="1" applyFill="1" applyBorder="1" applyAlignment="1">
      <alignment horizontal="center" vertical="center"/>
      <protection/>
    </xf>
    <xf numFmtId="166" fontId="49" fillId="24" borderId="40" xfId="59" applyNumberFormat="1" applyFont="1" applyFill="1" applyBorder="1" applyAlignment="1">
      <alignment horizontal="left" vertical="center"/>
      <protection/>
    </xf>
    <xf numFmtId="166" fontId="39" fillId="0" borderId="41" xfId="57" applyNumberFormat="1" applyFont="1" applyBorder="1" applyAlignment="1">
      <alignment horizontal="left" vertical="center" wrapText="1"/>
      <protection/>
    </xf>
    <xf numFmtId="166" fontId="41" fillId="0" borderId="28" xfId="58" applyNumberFormat="1" applyFont="1" applyFill="1" applyBorder="1" applyAlignment="1">
      <alignment vertical="center"/>
      <protection/>
    </xf>
    <xf numFmtId="175" fontId="64" fillId="0" borderId="29" xfId="65" applyNumberFormat="1" applyFont="1" applyFill="1" applyBorder="1" applyAlignment="1" applyProtection="1">
      <alignment horizontal="right" vertical="center"/>
      <protection/>
    </xf>
    <xf numFmtId="164" fontId="49" fillId="24" borderId="29" xfId="59" applyNumberFormat="1" applyFont="1" applyFill="1" applyBorder="1" applyAlignment="1">
      <alignment horizontal="center" vertical="center"/>
      <protection/>
    </xf>
    <xf numFmtId="166" fontId="49" fillId="24" borderId="29" xfId="59" applyNumberFormat="1" applyFont="1" applyFill="1" applyBorder="1" applyAlignment="1">
      <alignment horizontal="left" vertical="center"/>
      <protection/>
    </xf>
    <xf numFmtId="166" fontId="39" fillId="0" borderId="30" xfId="57" applyNumberFormat="1" applyFont="1" applyBorder="1" applyAlignment="1">
      <alignment horizontal="left" vertical="center" wrapText="1"/>
      <protection/>
    </xf>
    <xf numFmtId="166" fontId="41" fillId="22" borderId="0" xfId="58" applyNumberFormat="1" applyFont="1" applyFill="1" applyBorder="1" applyAlignment="1">
      <alignment horizontal="left" vertical="center"/>
      <protection/>
    </xf>
    <xf numFmtId="166" fontId="41" fillId="22" borderId="0" xfId="58" applyNumberFormat="1" applyFont="1" applyFill="1" applyBorder="1" applyAlignment="1">
      <alignment horizontal="left" vertical="center" wrapText="1"/>
      <protection/>
    </xf>
    <xf numFmtId="166" fontId="41" fillId="22" borderId="0" xfId="58" applyNumberFormat="1" applyFont="1" applyFill="1" applyBorder="1" applyAlignment="1">
      <alignment horizontal="center" vertical="center" wrapText="1"/>
      <protection/>
    </xf>
    <xf numFmtId="175" fontId="39" fillId="22" borderId="0" xfId="58" applyNumberFormat="1" applyFont="1" applyFill="1" applyBorder="1" applyAlignment="1">
      <alignment horizontal="right" vertical="center" wrapText="1"/>
      <protection/>
    </xf>
    <xf numFmtId="164" fontId="41" fillId="22" borderId="0" xfId="58" applyNumberFormat="1" applyFont="1" applyFill="1" applyBorder="1" applyAlignment="1">
      <alignment horizontal="center" vertical="center" wrapText="1"/>
      <protection/>
    </xf>
    <xf numFmtId="166" fontId="39" fillId="22" borderId="54" xfId="57" applyNumberFormat="1" applyFont="1" applyFill="1" applyBorder="1" applyAlignment="1">
      <alignment horizontal="left" vertical="center" wrapText="1"/>
      <protection/>
    </xf>
    <xf numFmtId="166" fontId="41" fillId="0" borderId="31" xfId="58" applyNumberFormat="1" applyFont="1" applyFill="1" applyBorder="1" applyAlignment="1">
      <alignment horizontal="left" vertical="center"/>
      <protection/>
    </xf>
    <xf numFmtId="166" fontId="41" fillId="0" borderId="25" xfId="58" applyNumberFormat="1" applyFont="1" applyFill="1" applyBorder="1" applyAlignment="1">
      <alignment horizontal="left" vertical="center"/>
      <protection/>
    </xf>
    <xf numFmtId="166" fontId="41" fillId="0" borderId="34" xfId="58" applyNumberFormat="1" applyFont="1" applyFill="1" applyBorder="1" applyAlignment="1">
      <alignment horizontal="left" vertical="center"/>
      <protection/>
    </xf>
    <xf numFmtId="175" fontId="64" fillId="0" borderId="35" xfId="65" applyNumberFormat="1" applyFont="1" applyFill="1" applyBorder="1" applyAlignment="1" applyProtection="1">
      <alignment horizontal="right" vertical="center"/>
      <protection/>
    </xf>
    <xf numFmtId="164" fontId="49" fillId="24" borderId="35" xfId="59" applyNumberFormat="1" applyFont="1" applyFill="1" applyBorder="1" applyAlignment="1">
      <alignment horizontal="center" vertical="center"/>
      <protection/>
    </xf>
    <xf numFmtId="166" fontId="49" fillId="24" borderId="35" xfId="59" applyNumberFormat="1" applyFont="1" applyFill="1" applyBorder="1" applyAlignment="1">
      <alignment horizontal="left" vertical="center"/>
      <protection/>
    </xf>
    <xf numFmtId="166" fontId="39" fillId="0" borderId="36" xfId="57" applyNumberFormat="1" applyFont="1" applyBorder="1" applyAlignment="1">
      <alignment horizontal="left" vertical="center" wrapText="1"/>
      <protection/>
    </xf>
    <xf numFmtId="166" fontId="41" fillId="0" borderId="28" xfId="58" applyNumberFormat="1" applyFont="1" applyFill="1" applyBorder="1" applyAlignment="1">
      <alignment horizontal="left" vertical="center"/>
      <protection/>
    </xf>
    <xf numFmtId="175" fontId="39" fillId="0" borderId="32" xfId="65" applyNumberFormat="1" applyFont="1" applyFill="1" applyBorder="1" applyAlignment="1" applyProtection="1">
      <alignment horizontal="right" vertical="center"/>
      <protection/>
    </xf>
    <xf numFmtId="175" fontId="39" fillId="0" borderId="26" xfId="65" applyNumberFormat="1" applyFont="1" applyFill="1" applyBorder="1" applyAlignment="1" applyProtection="1">
      <alignment horizontal="right" vertical="center"/>
      <protection/>
    </xf>
    <xf numFmtId="166" fontId="41" fillId="0" borderId="39" xfId="58" applyNumberFormat="1" applyFont="1" applyFill="1" applyBorder="1" applyAlignment="1">
      <alignment horizontal="left" vertical="center"/>
      <protection/>
    </xf>
    <xf numFmtId="175" fontId="39" fillId="0" borderId="40" xfId="65" applyNumberFormat="1" applyFont="1" applyFill="1" applyBorder="1" applyAlignment="1" applyProtection="1">
      <alignment horizontal="right" vertical="center"/>
      <protection/>
    </xf>
    <xf numFmtId="175" fontId="39" fillId="0" borderId="29" xfId="65" applyNumberFormat="1" applyFont="1" applyFill="1" applyBorder="1" applyAlignment="1" applyProtection="1">
      <alignment horizontal="right" vertical="center"/>
      <protection/>
    </xf>
    <xf numFmtId="166" fontId="41" fillId="22" borderId="13" xfId="58" applyNumberFormat="1" applyFont="1" applyFill="1" applyBorder="1" applyAlignment="1">
      <alignment horizontal="left" vertical="center"/>
      <protection/>
    </xf>
    <xf numFmtId="166" fontId="41" fillId="22" borderId="0" xfId="58" applyNumberFormat="1" applyFont="1" applyFill="1" applyBorder="1" applyAlignment="1">
      <alignment horizontal="center" vertical="center"/>
      <protection/>
    </xf>
    <xf numFmtId="175" fontId="39" fillId="22" borderId="0" xfId="58" applyNumberFormat="1" applyFont="1" applyFill="1" applyBorder="1" applyAlignment="1">
      <alignment horizontal="right" vertical="center"/>
      <protection/>
    </xf>
    <xf numFmtId="164" fontId="41" fillId="22" borderId="0" xfId="58" applyNumberFormat="1" applyFont="1" applyFill="1" applyBorder="1" applyAlignment="1">
      <alignment horizontal="center" vertical="center"/>
      <protection/>
    </xf>
    <xf numFmtId="166" fontId="0" fillId="22" borderId="0" xfId="0" applyNumberFormat="1" applyFill="1" applyBorder="1" applyAlignment="1">
      <alignment vertical="center"/>
    </xf>
    <xf numFmtId="166" fontId="39" fillId="0" borderId="32" xfId="57" applyNumberFormat="1" applyFont="1" applyBorder="1" applyAlignment="1">
      <alignment horizontal="left" vertical="center"/>
      <protection/>
    </xf>
    <xf numFmtId="166" fontId="39" fillId="0" borderId="26" xfId="57" applyNumberFormat="1" applyFont="1" applyBorder="1" applyAlignment="1">
      <alignment horizontal="left" vertical="center"/>
      <protection/>
    </xf>
    <xf numFmtId="166" fontId="39" fillId="0" borderId="35" xfId="57" applyNumberFormat="1" applyFont="1" applyBorder="1" applyAlignment="1">
      <alignment horizontal="left" vertical="center"/>
      <protection/>
    </xf>
    <xf numFmtId="166" fontId="41" fillId="0" borderId="50" xfId="58" applyNumberFormat="1" applyFont="1" applyFill="1" applyBorder="1" applyAlignment="1">
      <alignment horizontal="left" vertical="center"/>
      <protection/>
    </xf>
    <xf numFmtId="166" fontId="39" fillId="0" borderId="18" xfId="57" applyNumberFormat="1" applyFont="1" applyBorder="1" applyAlignment="1">
      <alignment horizontal="left" vertical="center"/>
      <protection/>
    </xf>
    <xf numFmtId="166" fontId="39" fillId="0" borderId="37" xfId="58" applyNumberFormat="1" applyFont="1" applyFill="1" applyBorder="1" applyAlignment="1">
      <alignment horizontal="left" vertical="center"/>
      <protection/>
    </xf>
    <xf numFmtId="166" fontId="39" fillId="0" borderId="40" xfId="57" applyNumberFormat="1" applyFont="1" applyBorder="1" applyAlignment="1">
      <alignment horizontal="left" vertical="center"/>
      <protection/>
    </xf>
    <xf numFmtId="175" fontId="42" fillId="0" borderId="40" xfId="65" applyNumberFormat="1" applyFont="1" applyFill="1" applyBorder="1" applyAlignment="1" applyProtection="1">
      <alignment horizontal="right" vertical="center"/>
      <protection/>
    </xf>
    <xf numFmtId="166" fontId="39" fillId="0" borderId="29" xfId="57" applyNumberFormat="1" applyFont="1" applyBorder="1" applyAlignment="1">
      <alignment horizontal="left" vertical="center"/>
      <protection/>
    </xf>
    <xf numFmtId="166" fontId="0" fillId="22" borderId="0" xfId="0" applyNumberFormat="1" applyFill="1" applyBorder="1" applyAlignment="1">
      <alignment horizontal="left" vertical="center"/>
    </xf>
    <xf numFmtId="166" fontId="0" fillId="22" borderId="0" xfId="0" applyNumberFormat="1" applyFont="1" applyFill="1" applyBorder="1" applyAlignment="1">
      <alignment vertical="center"/>
    </xf>
    <xf numFmtId="166" fontId="0" fillId="0" borderId="0" xfId="0" applyNumberFormat="1" applyFont="1" applyAlignment="1">
      <alignment vertical="center"/>
    </xf>
    <xf numFmtId="168" fontId="39" fillId="0" borderId="0" xfId="0" applyNumberFormat="1" applyFont="1" applyAlignment="1">
      <alignment horizontal="right" vertical="center"/>
    </xf>
    <xf numFmtId="166" fontId="0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left" vertical="center" wrapText="1"/>
    </xf>
    <xf numFmtId="166" fontId="0" fillId="0" borderId="0" xfId="0" applyNumberFormat="1" applyAlignment="1">
      <alignment horizontal="center" vertical="center"/>
    </xf>
    <xf numFmtId="166" fontId="39" fillId="0" borderId="0" xfId="0" applyNumberFormat="1" applyFont="1" applyAlignment="1">
      <alignment horizontal="right" vertical="center"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left"/>
    </xf>
    <xf numFmtId="164" fontId="0" fillId="0" borderId="0" xfId="0" applyFill="1" applyBorder="1" applyAlignment="1">
      <alignment horizontal="center"/>
    </xf>
    <xf numFmtId="164" fontId="0" fillId="24" borderId="10" xfId="57" applyFont="1" applyFill="1" applyBorder="1" applyAlignment="1">
      <alignment wrapText="1"/>
      <protection/>
    </xf>
    <xf numFmtId="164" fontId="0" fillId="24" borderId="0" xfId="0" applyFill="1" applyBorder="1" applyAlignment="1">
      <alignment/>
    </xf>
    <xf numFmtId="164" fontId="0" fillId="24" borderId="10" xfId="0" applyFont="1" applyFill="1" applyBorder="1" applyAlignment="1">
      <alignment horizontal="center"/>
    </xf>
    <xf numFmtId="164" fontId="0" fillId="24" borderId="10" xfId="0" applyFont="1" applyFill="1" applyBorder="1" applyAlignment="1">
      <alignment horizontal="left"/>
    </xf>
    <xf numFmtId="164" fontId="37" fillId="24" borderId="10" xfId="0" applyFont="1" applyFill="1" applyBorder="1" applyAlignment="1">
      <alignment horizontal="center"/>
    </xf>
    <xf numFmtId="164" fontId="51" fillId="0" borderId="0" xfId="57" applyFont="1" applyFill="1" applyBorder="1" applyAlignment="1">
      <alignment horizontal="center"/>
      <protection/>
    </xf>
    <xf numFmtId="164" fontId="37" fillId="0" borderId="56" xfId="0" applyFont="1" applyFill="1" applyBorder="1" applyAlignment="1">
      <alignment horizontal="center" vertical="center"/>
    </xf>
    <xf numFmtId="164" fontId="37" fillId="0" borderId="57" xfId="0" applyFont="1" applyFill="1" applyBorder="1" applyAlignment="1">
      <alignment horizontal="center" vertical="center" wrapText="1"/>
    </xf>
    <xf numFmtId="164" fontId="37" fillId="0" borderId="18" xfId="0" applyFont="1" applyFill="1" applyBorder="1" applyAlignment="1">
      <alignment horizontal="center" vertical="center" wrapText="1"/>
    </xf>
    <xf numFmtId="164" fontId="37" fillId="0" borderId="58" xfId="0" applyFont="1" applyFill="1" applyBorder="1" applyAlignment="1">
      <alignment horizontal="center" vertical="center" wrapText="1"/>
    </xf>
    <xf numFmtId="164" fontId="37" fillId="0" borderId="12" xfId="0" applyFont="1" applyFill="1" applyBorder="1" applyAlignment="1">
      <alignment horizontal="center" vertical="center" wrapText="1"/>
    </xf>
    <xf numFmtId="164" fontId="37" fillId="0" borderId="23" xfId="0" applyFont="1" applyFill="1" applyBorder="1" applyAlignment="1">
      <alignment horizontal="center" vertical="center" wrapText="1"/>
    </xf>
    <xf numFmtId="164" fontId="37" fillId="22" borderId="21" xfId="0" applyFont="1" applyFill="1" applyBorder="1" applyAlignment="1">
      <alignment horizontal="left" vertical="center"/>
    </xf>
    <xf numFmtId="164" fontId="37" fillId="22" borderId="22" xfId="0" applyFont="1" applyFill="1" applyBorder="1" applyAlignment="1">
      <alignment horizontal="center" vertical="center" wrapText="1"/>
    </xf>
    <xf numFmtId="168" fontId="39" fillId="22" borderId="22" xfId="0" applyNumberFormat="1" applyFont="1" applyFill="1" applyBorder="1" applyAlignment="1">
      <alignment horizontal="right" vertical="center" wrapText="1"/>
    </xf>
    <xf numFmtId="164" fontId="37" fillId="22" borderId="22" xfId="0" applyFont="1" applyFill="1" applyBorder="1" applyAlignment="1">
      <alignment horizontal="left" vertical="center" wrapText="1"/>
    </xf>
    <xf numFmtId="164" fontId="37" fillId="22" borderId="23" xfId="0" applyNumberFormat="1" applyFont="1" applyFill="1" applyBorder="1" applyAlignment="1">
      <alignment horizontal="center" vertical="center" wrapText="1"/>
    </xf>
    <xf numFmtId="164" fontId="0" fillId="0" borderId="0" xfId="0" applyFill="1" applyBorder="1" applyAlignment="1">
      <alignment vertical="center"/>
    </xf>
    <xf numFmtId="164" fontId="41" fillId="0" borderId="39" xfId="0" applyFont="1" applyFill="1" applyBorder="1" applyAlignment="1">
      <alignment horizontal="left" vertical="center" wrapText="1"/>
    </xf>
    <xf numFmtId="164" fontId="39" fillId="0" borderId="40" xfId="0" applyFont="1" applyFill="1" applyBorder="1" applyAlignment="1">
      <alignment horizontal="left" vertical="center"/>
    </xf>
    <xf numFmtId="164" fontId="39" fillId="0" borderId="40" xfId="0" applyFont="1" applyFill="1" applyBorder="1" applyAlignment="1">
      <alignment horizontal="center" vertical="center"/>
    </xf>
    <xf numFmtId="169" fontId="39" fillId="0" borderId="40" xfId="0" applyNumberFormat="1" applyFont="1" applyFill="1" applyBorder="1" applyAlignment="1">
      <alignment horizontal="right" vertical="center"/>
    </xf>
    <xf numFmtId="169" fontId="44" fillId="0" borderId="40" xfId="0" applyNumberFormat="1" applyFont="1" applyFill="1" applyBorder="1" applyAlignment="1">
      <alignment horizontal="right" vertical="center"/>
    </xf>
    <xf numFmtId="164" fontId="39" fillId="0" borderId="33" xfId="0" applyNumberFormat="1" applyFont="1" applyFill="1" applyBorder="1" applyAlignment="1">
      <alignment horizontal="center" vertical="center"/>
    </xf>
    <xf numFmtId="164" fontId="41" fillId="0" borderId="25" xfId="0" applyFont="1" applyFill="1" applyBorder="1" applyAlignment="1">
      <alignment horizontal="left" vertical="center" wrapText="1"/>
    </xf>
    <xf numFmtId="164" fontId="39" fillId="0" borderId="26" xfId="0" applyFont="1" applyFill="1" applyBorder="1" applyAlignment="1">
      <alignment horizontal="left" vertical="center"/>
    </xf>
    <xf numFmtId="164" fontId="39" fillId="0" borderId="26" xfId="0" applyFont="1" applyFill="1" applyBorder="1" applyAlignment="1">
      <alignment horizontal="center" vertical="center"/>
    </xf>
    <xf numFmtId="169" fontId="39" fillId="0" borderId="26" xfId="0" applyNumberFormat="1" applyFont="1" applyFill="1" applyBorder="1" applyAlignment="1">
      <alignment horizontal="right" vertical="center"/>
    </xf>
    <xf numFmtId="164" fontId="39" fillId="0" borderId="27" xfId="0" applyNumberFormat="1" applyFont="1" applyFill="1" applyBorder="1" applyAlignment="1">
      <alignment horizontal="center" vertical="center"/>
    </xf>
    <xf numFmtId="164" fontId="39" fillId="0" borderId="26" xfId="0" applyFont="1" applyFill="1" applyBorder="1" applyAlignment="1">
      <alignment horizontal="left" vertical="center" wrapText="1"/>
    </xf>
    <xf numFmtId="164" fontId="39" fillId="0" borderId="26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4" fontId="66" fillId="0" borderId="0" xfId="20" applyNumberFormat="1" applyFont="1" applyFill="1" applyBorder="1" applyAlignment="1" applyProtection="1">
      <alignment horizontal="center" vertical="center"/>
      <protection/>
    </xf>
    <xf numFmtId="166" fontId="39" fillId="0" borderId="26" xfId="0" applyNumberFormat="1" applyFont="1" applyFill="1" applyBorder="1" applyAlignment="1">
      <alignment horizontal="left" vertical="center"/>
    </xf>
    <xf numFmtId="166" fontId="39" fillId="0" borderId="0" xfId="0" applyNumberFormat="1" applyFont="1" applyFill="1" applyBorder="1" applyAlignment="1">
      <alignment horizontal="center" vertical="center"/>
    </xf>
    <xf numFmtId="164" fontId="67" fillId="0" borderId="0" xfId="57" applyFont="1" applyFill="1" applyBorder="1" applyAlignment="1">
      <alignment vertical="center" wrapText="1"/>
      <protection/>
    </xf>
    <xf numFmtId="164" fontId="39" fillId="0" borderId="26" xfId="57" applyFont="1" applyFill="1" applyBorder="1" applyAlignment="1">
      <alignment horizontal="left" vertical="center"/>
      <protection/>
    </xf>
    <xf numFmtId="164" fontId="39" fillId="0" borderId="26" xfId="57" applyFont="1" applyFill="1" applyBorder="1" applyAlignment="1">
      <alignment horizontal="center" vertical="center"/>
      <protection/>
    </xf>
    <xf numFmtId="164" fontId="41" fillId="0" borderId="25" xfId="57" applyFont="1" applyFill="1" applyBorder="1" applyAlignment="1">
      <alignment horizontal="left" vertical="center" wrapText="1"/>
      <protection/>
    </xf>
    <xf numFmtId="169" fontId="44" fillId="0" borderId="26" xfId="0" applyNumberFormat="1" applyFont="1" applyFill="1" applyBorder="1" applyAlignment="1">
      <alignment horizontal="right" vertical="center"/>
    </xf>
    <xf numFmtId="164" fontId="41" fillId="0" borderId="0" xfId="0" applyFont="1" applyFill="1" applyBorder="1" applyAlignment="1">
      <alignment/>
    </xf>
    <xf numFmtId="166" fontId="39" fillId="0" borderId="26" xfId="0" applyNumberFormat="1" applyFont="1" applyFill="1" applyBorder="1" applyAlignment="1">
      <alignment horizontal="center" vertical="center"/>
    </xf>
    <xf numFmtId="164" fontId="41" fillId="0" borderId="28" xfId="0" applyFont="1" applyFill="1" applyBorder="1" applyAlignment="1">
      <alignment horizontal="left" vertical="center" wrapText="1"/>
    </xf>
    <xf numFmtId="164" fontId="39" fillId="0" borderId="29" xfId="57" applyFont="1" applyFill="1" applyBorder="1" applyAlignment="1">
      <alignment horizontal="left" vertical="center" wrapText="1"/>
      <protection/>
    </xf>
    <xf numFmtId="164" fontId="39" fillId="0" borderId="29" xfId="57" applyFont="1" applyFill="1" applyBorder="1" applyAlignment="1">
      <alignment horizontal="center" vertical="center" wrapText="1"/>
      <protection/>
    </xf>
    <xf numFmtId="169" fontId="39" fillId="0" borderId="29" xfId="0" applyNumberFormat="1" applyFont="1" applyFill="1" applyBorder="1" applyAlignment="1">
      <alignment horizontal="right" vertical="center"/>
    </xf>
    <xf numFmtId="164" fontId="39" fillId="0" borderId="29" xfId="0" applyFont="1" applyFill="1" applyBorder="1" applyAlignment="1">
      <alignment horizontal="left" vertical="center"/>
    </xf>
    <xf numFmtId="164" fontId="39" fillId="0" borderId="30" xfId="0" applyNumberFormat="1" applyFont="1" applyFill="1" applyBorder="1" applyAlignment="1">
      <alignment horizontal="center" vertical="center"/>
    </xf>
    <xf numFmtId="164" fontId="68" fillId="0" borderId="0" xfId="20" applyNumberFormat="1" applyFont="1" applyFill="1" applyBorder="1" applyAlignment="1" applyProtection="1">
      <alignment vertical="center"/>
      <protection/>
    </xf>
    <xf numFmtId="168" fontId="39" fillId="0" borderId="0" xfId="0" applyNumberFormat="1" applyFont="1" applyFill="1" applyBorder="1" applyAlignment="1">
      <alignment horizontal="right" vertical="center"/>
    </xf>
    <xf numFmtId="164" fontId="0" fillId="0" borderId="0" xfId="0" applyFont="1" applyFill="1" applyBorder="1" applyAlignment="1">
      <alignment horizontal="left" vertical="center"/>
    </xf>
    <xf numFmtId="164" fontId="0" fillId="0" borderId="0" xfId="0" applyFont="1" applyFill="1" applyBorder="1" applyAlignment="1">
      <alignment horizontal="center" vertical="center"/>
    </xf>
    <xf numFmtId="168" fontId="39" fillId="0" borderId="0" xfId="0" applyNumberFormat="1" applyFont="1" applyFill="1" applyBorder="1" applyAlignment="1">
      <alignment horizontal="right"/>
    </xf>
    <xf numFmtId="164" fontId="39" fillId="0" borderId="0" xfId="0" applyFont="1" applyFill="1" applyBorder="1" applyAlignment="1">
      <alignment horizontal="right"/>
    </xf>
    <xf numFmtId="164" fontId="0" fillId="0" borderId="0" xfId="0" applyFill="1" applyAlignment="1">
      <alignment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center"/>
    </xf>
    <xf numFmtId="164" fontId="0" fillId="0" borderId="0" xfId="0" applyFill="1" applyAlignment="1">
      <alignment horizontal="left" wrapText="1"/>
    </xf>
    <xf numFmtId="164" fontId="41" fillId="24" borderId="0" xfId="0" applyFont="1" applyFill="1" applyAlignment="1">
      <alignment/>
    </xf>
    <xf numFmtId="164" fontId="0" fillId="24" borderId="0" xfId="0" applyFill="1" applyAlignment="1">
      <alignment horizontal="left"/>
    </xf>
    <xf numFmtId="164" fontId="0" fillId="24" borderId="0" xfId="0" applyFill="1" applyAlignment="1">
      <alignment/>
    </xf>
    <xf numFmtId="164" fontId="37" fillId="24" borderId="0" xfId="0" applyFont="1" applyFill="1" applyBorder="1" applyAlignment="1">
      <alignment horizontal="center" vertical="center" wrapText="1" readingOrder="1"/>
    </xf>
    <xf numFmtId="164" fontId="37" fillId="24" borderId="0" xfId="0" applyFont="1" applyFill="1" applyBorder="1" applyAlignment="1">
      <alignment horizontal="center" vertical="center" wrapText="1"/>
    </xf>
    <xf numFmtId="164" fontId="37" fillId="24" borderId="0" xfId="0" applyFont="1" applyFill="1" applyBorder="1" applyAlignment="1">
      <alignment horizontal="left" vertical="center" wrapText="1"/>
    </xf>
    <xf numFmtId="164" fontId="37" fillId="0" borderId="18" xfId="0" applyFont="1" applyFill="1" applyBorder="1" applyAlignment="1">
      <alignment horizontal="center" vertical="center"/>
    </xf>
    <xf numFmtId="164" fontId="37" fillId="0" borderId="21" xfId="0" applyFont="1" applyFill="1" applyBorder="1" applyAlignment="1">
      <alignment horizontal="center" vertical="center"/>
    </xf>
    <xf numFmtId="164" fontId="37" fillId="0" borderId="21" xfId="0" applyFont="1" applyFill="1" applyBorder="1" applyAlignment="1">
      <alignment horizontal="center" vertical="center" wrapText="1"/>
    </xf>
    <xf numFmtId="164" fontId="37" fillId="0" borderId="59" xfId="0" applyFont="1" applyFill="1" applyBorder="1" applyAlignment="1">
      <alignment horizontal="center" vertical="center"/>
    </xf>
    <xf numFmtId="164" fontId="37" fillId="0" borderId="60" xfId="0" applyFont="1" applyFill="1" applyBorder="1" applyAlignment="1">
      <alignment horizontal="center" vertical="center" wrapText="1"/>
    </xf>
    <xf numFmtId="166" fontId="38" fillId="22" borderId="0" xfId="58" applyNumberFormat="1" applyFont="1" applyFill="1" applyBorder="1" applyAlignment="1">
      <alignment horizontal="center" vertical="center"/>
      <protection/>
    </xf>
    <xf numFmtId="168" fontId="39" fillId="22" borderId="0" xfId="65" applyNumberFormat="1" applyFont="1" applyFill="1" applyBorder="1" applyAlignment="1" applyProtection="1">
      <alignment horizontal="right" vertical="center"/>
      <protection/>
    </xf>
    <xf numFmtId="164" fontId="39" fillId="22" borderId="0" xfId="0" applyNumberFormat="1" applyFont="1" applyFill="1" applyBorder="1" applyAlignment="1">
      <alignment horizontal="center" vertical="center"/>
    </xf>
    <xf numFmtId="164" fontId="39" fillId="0" borderId="32" xfId="57" applyFont="1" applyFill="1" applyBorder="1" applyAlignment="1">
      <alignment horizontal="left" vertical="center"/>
      <protection/>
    </xf>
    <xf numFmtId="164" fontId="39" fillId="0" borderId="32" xfId="57" applyFont="1" applyFill="1" applyBorder="1" applyAlignment="1">
      <alignment horizontal="center" vertical="center"/>
      <protection/>
    </xf>
    <xf numFmtId="169" fontId="39" fillId="0" borderId="32" xfId="57" applyNumberFormat="1" applyFont="1" applyFill="1" applyBorder="1" applyAlignment="1">
      <alignment horizontal="right" vertical="center"/>
      <protection/>
    </xf>
    <xf numFmtId="169" fontId="42" fillId="0" borderId="32" xfId="57" applyNumberFormat="1" applyFont="1" applyFill="1" applyBorder="1" applyAlignment="1">
      <alignment horizontal="right" vertical="center"/>
      <protection/>
    </xf>
    <xf numFmtId="164" fontId="39" fillId="0" borderId="32" xfId="0" applyFont="1" applyFill="1" applyBorder="1" applyAlignment="1">
      <alignment horizontal="center" vertical="center"/>
    </xf>
    <xf numFmtId="164" fontId="39" fillId="0" borderId="32" xfId="57" applyNumberFormat="1" applyFont="1" applyFill="1" applyBorder="1" applyAlignment="1">
      <alignment horizontal="center" vertical="center"/>
      <protection/>
    </xf>
    <xf numFmtId="164" fontId="49" fillId="0" borderId="33" xfId="0" applyFont="1" applyFill="1" applyBorder="1" applyAlignment="1">
      <alignment horizontal="left" vertical="center" wrapText="1"/>
    </xf>
    <xf numFmtId="169" fontId="39" fillId="0" borderId="26" xfId="57" applyNumberFormat="1" applyFont="1" applyFill="1" applyBorder="1" applyAlignment="1">
      <alignment horizontal="right" vertical="center"/>
      <protection/>
    </xf>
    <xf numFmtId="164" fontId="49" fillId="0" borderId="27" xfId="0" applyFont="1" applyFill="1" applyBorder="1" applyAlignment="1">
      <alignment horizontal="left" vertical="center" wrapText="1"/>
    </xf>
    <xf numFmtId="164" fontId="39" fillId="0" borderId="35" xfId="57" applyFont="1" applyFill="1" applyBorder="1" applyAlignment="1">
      <alignment horizontal="left" vertical="center"/>
      <protection/>
    </xf>
    <xf numFmtId="164" fontId="39" fillId="0" borderId="35" xfId="57" applyFont="1" applyFill="1" applyBorder="1" applyAlignment="1">
      <alignment horizontal="center" vertical="center"/>
      <protection/>
    </xf>
    <xf numFmtId="169" fontId="39" fillId="0" borderId="35" xfId="57" applyNumberFormat="1" applyFont="1" applyFill="1" applyBorder="1" applyAlignment="1">
      <alignment horizontal="right" vertical="center"/>
      <protection/>
    </xf>
    <xf numFmtId="164" fontId="39" fillId="0" borderId="35" xfId="0" applyFont="1" applyFill="1" applyBorder="1" applyAlignment="1">
      <alignment horizontal="center" vertical="center"/>
    </xf>
    <xf numFmtId="164" fontId="39" fillId="0" borderId="35" xfId="57" applyNumberFormat="1" applyFont="1" applyFill="1" applyBorder="1" applyAlignment="1">
      <alignment horizontal="center" vertical="center"/>
      <protection/>
    </xf>
    <xf numFmtId="164" fontId="49" fillId="0" borderId="36" xfId="0" applyFont="1" applyFill="1" applyBorder="1" applyAlignment="1">
      <alignment horizontal="left" vertical="center" wrapText="1"/>
    </xf>
    <xf numFmtId="164" fontId="54" fillId="22" borderId="19" xfId="58" applyFont="1" applyFill="1" applyBorder="1" applyAlignment="1">
      <alignment vertical="center"/>
      <protection/>
    </xf>
    <xf numFmtId="164" fontId="54" fillId="22" borderId="19" xfId="58" applyFont="1" applyFill="1" applyBorder="1" applyAlignment="1">
      <alignment horizontal="left" vertical="center"/>
      <protection/>
    </xf>
    <xf numFmtId="168" fontId="54" fillId="22" borderId="19" xfId="58" applyNumberFormat="1" applyFont="1" applyFill="1" applyBorder="1" applyAlignment="1">
      <alignment horizontal="right" vertical="center"/>
      <protection/>
    </xf>
    <xf numFmtId="164" fontId="36" fillId="22" borderId="19" xfId="58" applyNumberFormat="1" applyFont="1" applyFill="1" applyBorder="1" applyAlignment="1">
      <alignment horizontal="center" vertical="center" wrapText="1"/>
      <protection/>
    </xf>
    <xf numFmtId="164" fontId="43" fillId="22" borderId="12" xfId="58" applyFont="1" applyFill="1" applyBorder="1" applyAlignment="1">
      <alignment horizontal="left" vertical="center" wrapText="1"/>
      <protection/>
    </xf>
    <xf numFmtId="164" fontId="54" fillId="0" borderId="0" xfId="58" applyFont="1" applyFill="1" applyBorder="1" applyAlignment="1">
      <alignment vertical="center"/>
      <protection/>
    </xf>
    <xf numFmtId="164" fontId="49" fillId="0" borderId="32" xfId="58" applyFont="1" applyFill="1" applyBorder="1" applyAlignment="1">
      <alignment horizontal="left" vertical="center"/>
      <protection/>
    </xf>
    <xf numFmtId="164" fontId="49" fillId="0" borderId="32" xfId="58" applyFont="1" applyFill="1" applyBorder="1" applyAlignment="1">
      <alignment horizontal="center" vertical="center"/>
      <protection/>
    </xf>
    <xf numFmtId="175" fontId="49" fillId="0" borderId="32" xfId="58" applyNumberFormat="1" applyFont="1" applyFill="1" applyBorder="1" applyAlignment="1">
      <alignment horizontal="right" vertical="center"/>
      <protection/>
    </xf>
    <xf numFmtId="175" fontId="42" fillId="0" borderId="26" xfId="57" applyNumberFormat="1" applyFont="1" applyFill="1" applyBorder="1" applyAlignment="1">
      <alignment horizontal="right" vertical="center"/>
      <protection/>
    </xf>
    <xf numFmtId="164" fontId="39" fillId="0" borderId="32" xfId="58" applyNumberFormat="1" applyFont="1" applyFill="1" applyBorder="1" applyAlignment="1">
      <alignment horizontal="center" vertical="center"/>
      <protection/>
    </xf>
    <xf numFmtId="164" fontId="49" fillId="0" borderId="33" xfId="58" applyFont="1" applyFill="1" applyBorder="1" applyAlignment="1">
      <alignment horizontal="left" vertical="center" wrapText="1"/>
      <protection/>
    </xf>
    <xf numFmtId="175" fontId="39" fillId="0" borderId="26" xfId="57" applyNumberFormat="1" applyFont="1" applyFill="1" applyBorder="1" applyAlignment="1">
      <alignment horizontal="right" vertical="center"/>
      <protection/>
    </xf>
    <xf numFmtId="164" fontId="39" fillId="0" borderId="29" xfId="57" applyFont="1" applyFill="1" applyBorder="1" applyAlignment="1">
      <alignment horizontal="left" vertical="center"/>
      <protection/>
    </xf>
    <xf numFmtId="164" fontId="39" fillId="0" borderId="29" xfId="57" applyFont="1" applyFill="1" applyBorder="1" applyAlignment="1">
      <alignment horizontal="center" vertical="center"/>
      <protection/>
    </xf>
    <xf numFmtId="175" fontId="39" fillId="0" borderId="29" xfId="57" applyNumberFormat="1" applyFont="1" applyFill="1" applyBorder="1" applyAlignment="1">
      <alignment horizontal="right" vertical="center"/>
      <protection/>
    </xf>
    <xf numFmtId="164" fontId="39" fillId="0" borderId="29" xfId="0" applyFont="1" applyFill="1" applyBorder="1" applyAlignment="1">
      <alignment horizontal="center" vertical="center"/>
    </xf>
    <xf numFmtId="164" fontId="49" fillId="0" borderId="30" xfId="0" applyFont="1" applyFill="1" applyBorder="1" applyAlignment="1">
      <alignment horizontal="left" vertical="center" wrapText="1"/>
    </xf>
    <xf numFmtId="164" fontId="50" fillId="22" borderId="10" xfId="58" applyFont="1" applyFill="1" applyBorder="1" applyAlignment="1">
      <alignment horizontal="left" vertical="center"/>
      <protection/>
    </xf>
    <xf numFmtId="164" fontId="50" fillId="22" borderId="10" xfId="58" applyFont="1" applyFill="1" applyBorder="1" applyAlignment="1">
      <alignment vertical="center"/>
      <protection/>
    </xf>
    <xf numFmtId="175" fontId="54" fillId="22" borderId="10" xfId="58" applyNumberFormat="1" applyFont="1" applyFill="1" applyBorder="1" applyAlignment="1">
      <alignment horizontal="right" vertical="center"/>
      <protection/>
    </xf>
    <xf numFmtId="174" fontId="51" fillId="22" borderId="10" xfId="65" applyNumberFormat="1" applyFont="1" applyFill="1" applyBorder="1" applyAlignment="1" applyProtection="1">
      <alignment horizontal="right" vertical="center"/>
      <protection/>
    </xf>
    <xf numFmtId="164" fontId="36" fillId="22" borderId="10" xfId="58" applyNumberFormat="1" applyFont="1" applyFill="1" applyBorder="1" applyAlignment="1">
      <alignment horizontal="center" vertical="center" wrapText="1"/>
      <protection/>
    </xf>
    <xf numFmtId="164" fontId="49" fillId="22" borderId="16" xfId="59" applyFont="1" applyFill="1" applyBorder="1" applyAlignment="1">
      <alignment horizontal="left" vertical="center" wrapText="1"/>
      <protection/>
    </xf>
    <xf numFmtId="164" fontId="39" fillId="0" borderId="40" xfId="57" applyFont="1" applyFill="1" applyBorder="1" applyAlignment="1">
      <alignment horizontal="left" vertical="center"/>
      <protection/>
    </xf>
    <xf numFmtId="164" fontId="39" fillId="0" borderId="40" xfId="57" applyFont="1" applyFill="1" applyBorder="1" applyAlignment="1">
      <alignment horizontal="center" vertical="center"/>
      <protection/>
    </xf>
    <xf numFmtId="175" fontId="39" fillId="0" borderId="40" xfId="57" applyNumberFormat="1" applyFont="1" applyFill="1" applyBorder="1" applyAlignment="1">
      <alignment horizontal="right" vertical="center"/>
      <protection/>
    </xf>
    <xf numFmtId="175" fontId="42" fillId="0" borderId="40" xfId="57" applyNumberFormat="1" applyFont="1" applyFill="1" applyBorder="1" applyAlignment="1">
      <alignment horizontal="right" vertical="center"/>
      <protection/>
    </xf>
    <xf numFmtId="164" fontId="49" fillId="0" borderId="41" xfId="59" applyFont="1" applyFill="1" applyBorder="1" applyAlignment="1">
      <alignment horizontal="left" vertical="center" wrapText="1"/>
      <protection/>
    </xf>
    <xf numFmtId="164" fontId="49" fillId="0" borderId="27" xfId="59" applyFont="1" applyFill="1" applyBorder="1" applyAlignment="1">
      <alignment horizontal="left" vertical="center" wrapText="1"/>
      <protection/>
    </xf>
    <xf numFmtId="164" fontId="43" fillId="0" borderId="27" xfId="58" applyFont="1" applyFill="1" applyBorder="1" applyAlignment="1">
      <alignment horizontal="left" vertical="center" wrapText="1"/>
      <protection/>
    </xf>
    <xf numFmtId="164" fontId="39" fillId="0" borderId="29" xfId="57" applyNumberFormat="1" applyFont="1" applyFill="1" applyBorder="1" applyAlignment="1">
      <alignment horizontal="center" vertical="center"/>
      <protection/>
    </xf>
    <xf numFmtId="164" fontId="49" fillId="0" borderId="30" xfId="59" applyFont="1" applyFill="1" applyBorder="1" applyAlignment="1">
      <alignment horizontal="left" vertical="center" wrapText="1"/>
      <protection/>
    </xf>
    <xf numFmtId="166" fontId="39" fillId="0" borderId="40" xfId="57" applyNumberFormat="1" applyFont="1" applyFill="1" applyBorder="1" applyAlignment="1">
      <alignment horizontal="left" vertical="center"/>
      <protection/>
    </xf>
    <xf numFmtId="166" fontId="39" fillId="0" borderId="26" xfId="57" applyNumberFormat="1" applyFont="1" applyFill="1" applyBorder="1" applyAlignment="1">
      <alignment horizontal="left" vertical="center"/>
      <protection/>
    </xf>
    <xf numFmtId="166" fontId="39" fillId="0" borderId="29" xfId="57" applyNumberFormat="1" applyFont="1" applyFill="1" applyBorder="1" applyAlignment="1">
      <alignment horizontal="left" vertical="center"/>
      <protection/>
    </xf>
    <xf numFmtId="164" fontId="0" fillId="0" borderId="0" xfId="0" applyFont="1" applyFill="1" applyAlignment="1">
      <alignment horizontal="right"/>
    </xf>
    <xf numFmtId="164" fontId="0" fillId="0" borderId="0" xfId="0" applyAlignment="1">
      <alignment horizontal="left" readingOrder="1"/>
    </xf>
    <xf numFmtId="164" fontId="0" fillId="0" borderId="0" xfId="0" applyAlignment="1">
      <alignment horizontal="left" wrapText="1"/>
    </xf>
    <xf numFmtId="164" fontId="0" fillId="24" borderId="0" xfId="0" applyFont="1" applyFill="1" applyBorder="1" applyAlignment="1">
      <alignment horizontal="left" vertical="center" readingOrder="1"/>
    </xf>
    <xf numFmtId="164" fontId="39" fillId="24" borderId="10" xfId="0" applyFont="1" applyFill="1" applyBorder="1" applyAlignment="1">
      <alignment horizontal="center" vertical="center"/>
    </xf>
    <xf numFmtId="164" fontId="0" fillId="24" borderId="61" xfId="0" applyFont="1" applyFill="1" applyBorder="1" applyAlignment="1">
      <alignment horizontal="center"/>
    </xf>
    <xf numFmtId="164" fontId="0" fillId="24" borderId="61" xfId="0" applyFont="1" applyFill="1" applyBorder="1" applyAlignment="1">
      <alignment horizontal="left"/>
    </xf>
    <xf numFmtId="164" fontId="37" fillId="24" borderId="61" xfId="0" applyFont="1" applyFill="1" applyBorder="1" applyAlignment="1">
      <alignment horizontal="left" wrapText="1"/>
    </xf>
    <xf numFmtId="164" fontId="37" fillId="0" borderId="0" xfId="0" applyFont="1" applyFill="1" applyAlignment="1">
      <alignment horizontal="center"/>
    </xf>
    <xf numFmtId="164" fontId="37" fillId="0" borderId="18" xfId="58" applyFont="1" applyBorder="1" applyAlignment="1">
      <alignment horizontal="center" vertical="center"/>
      <protection/>
    </xf>
    <xf numFmtId="164" fontId="37" fillId="0" borderId="18" xfId="58" applyFont="1" applyBorder="1" applyAlignment="1">
      <alignment horizontal="center" vertical="center" readingOrder="1"/>
      <protection/>
    </xf>
    <xf numFmtId="164" fontId="37" fillId="22" borderId="22" xfId="58" applyFont="1" applyFill="1" applyBorder="1" applyAlignment="1">
      <alignment horizontal="left" vertical="center" readingOrder="1"/>
      <protection/>
    </xf>
    <xf numFmtId="168" fontId="37" fillId="22" borderId="22" xfId="58" applyNumberFormat="1" applyFont="1" applyFill="1" applyBorder="1" applyAlignment="1">
      <alignment horizontal="right" vertical="center"/>
      <protection/>
    </xf>
    <xf numFmtId="164" fontId="37" fillId="22" borderId="22" xfId="58" applyNumberFormat="1" applyFont="1" applyFill="1" applyBorder="1" applyAlignment="1">
      <alignment horizontal="center" vertical="center" wrapText="1"/>
      <protection/>
    </xf>
    <xf numFmtId="164" fontId="37" fillId="22" borderId="23" xfId="0" applyFont="1" applyFill="1" applyBorder="1" applyAlignment="1">
      <alignment horizontal="left" vertical="center" wrapText="1"/>
    </xf>
    <xf numFmtId="164" fontId="0" fillId="0" borderId="0" xfId="0" applyAlignment="1">
      <alignment vertical="center"/>
    </xf>
    <xf numFmtId="164" fontId="39" fillId="0" borderId="40" xfId="57" applyFont="1" applyBorder="1" applyAlignment="1">
      <alignment horizontal="left" vertical="center" readingOrder="1"/>
      <protection/>
    </xf>
    <xf numFmtId="164" fontId="39" fillId="0" borderId="40" xfId="0" applyNumberFormat="1" applyFont="1" applyBorder="1" applyAlignment="1">
      <alignment horizontal="center" vertical="center"/>
    </xf>
    <xf numFmtId="164" fontId="39" fillId="0" borderId="26" xfId="57" applyFont="1" applyBorder="1" applyAlignment="1">
      <alignment horizontal="left" vertical="center" readingOrder="1"/>
      <protection/>
    </xf>
    <xf numFmtId="164" fontId="39" fillId="0" borderId="26" xfId="0" applyNumberFormat="1" applyFont="1" applyBorder="1" applyAlignment="1">
      <alignment horizontal="center" vertical="center"/>
    </xf>
    <xf numFmtId="164" fontId="39" fillId="0" borderId="35" xfId="57" applyFont="1" applyBorder="1" applyAlignment="1">
      <alignment horizontal="left" vertical="center" readingOrder="1"/>
      <protection/>
    </xf>
    <xf numFmtId="175" fontId="39" fillId="0" borderId="35" xfId="65" applyNumberFormat="1" applyFont="1" applyFill="1" applyBorder="1" applyAlignment="1" applyProtection="1">
      <alignment horizontal="right" vertical="center"/>
      <protection/>
    </xf>
    <xf numFmtId="164" fontId="39" fillId="0" borderId="35" xfId="0" applyNumberFormat="1" applyFont="1" applyBorder="1" applyAlignment="1">
      <alignment horizontal="center" vertical="center"/>
    </xf>
    <xf numFmtId="175" fontId="50" fillId="22" borderId="22" xfId="58" applyNumberFormat="1" applyFont="1" applyFill="1" applyBorder="1" applyAlignment="1">
      <alignment horizontal="right" vertical="center"/>
      <protection/>
    </xf>
    <xf numFmtId="164" fontId="0" fillId="22" borderId="22" xfId="57" applyFont="1" applyFill="1" applyBorder="1" applyAlignment="1">
      <alignment horizontal="left" vertical="center"/>
      <protection/>
    </xf>
    <xf numFmtId="164" fontId="0" fillId="22" borderId="23" xfId="57" applyFont="1" applyFill="1" applyBorder="1" applyAlignment="1">
      <alignment horizontal="left" vertical="center" wrapText="1"/>
      <protection/>
    </xf>
    <xf numFmtId="164" fontId="39" fillId="0" borderId="41" xfId="57" applyFont="1" applyBorder="1" applyAlignment="1">
      <alignment horizontal="left" vertical="center" wrapText="1"/>
      <protection/>
    </xf>
    <xf numFmtId="164" fontId="39" fillId="0" borderId="27" xfId="57" applyFont="1" applyBorder="1" applyAlignment="1">
      <alignment horizontal="left" vertical="center" wrapText="1"/>
      <protection/>
    </xf>
    <xf numFmtId="164" fontId="39" fillId="0" borderId="36" xfId="57" applyFont="1" applyBorder="1" applyAlignment="1">
      <alignment horizontal="left" vertical="center" wrapText="1"/>
      <protection/>
    </xf>
    <xf numFmtId="164" fontId="37" fillId="22" borderId="22" xfId="58" applyNumberFormat="1" applyFont="1" applyFill="1" applyBorder="1" applyAlignment="1">
      <alignment horizontal="center" vertical="center"/>
      <protection/>
    </xf>
    <xf numFmtId="164" fontId="37" fillId="22" borderId="23" xfId="58" applyFont="1" applyFill="1" applyBorder="1" applyAlignment="1">
      <alignment horizontal="left" vertical="center" wrapText="1"/>
      <protection/>
    </xf>
    <xf numFmtId="164" fontId="39" fillId="24" borderId="26" xfId="0" applyNumberFormat="1" applyFont="1" applyFill="1" applyBorder="1" applyAlignment="1">
      <alignment horizontal="center" vertical="center"/>
    </xf>
    <xf numFmtId="164" fontId="0" fillId="22" borderId="22" xfId="57" applyFont="1" applyFill="1" applyBorder="1" applyAlignment="1">
      <alignment horizontal="left" vertical="center" readingOrder="1"/>
      <protection/>
    </xf>
    <xf numFmtId="164" fontId="0" fillId="22" borderId="22" xfId="57" applyFont="1" applyFill="1" applyBorder="1" applyAlignment="1">
      <alignment horizontal="center" vertical="center"/>
      <protection/>
    </xf>
    <xf numFmtId="175" fontId="39" fillId="22" borderId="22" xfId="65" applyNumberFormat="1" applyFont="1" applyFill="1" applyBorder="1" applyAlignment="1" applyProtection="1">
      <alignment horizontal="right" vertical="center"/>
      <protection/>
    </xf>
    <xf numFmtId="164" fontId="0" fillId="22" borderId="22" xfId="0" applyNumberFormat="1" applyFont="1" applyFill="1" applyBorder="1" applyAlignment="1">
      <alignment horizontal="center" vertical="center"/>
    </xf>
    <xf numFmtId="164" fontId="41" fillId="0" borderId="39" xfId="58" applyFont="1" applyFill="1" applyBorder="1" applyAlignment="1">
      <alignment vertical="center"/>
      <protection/>
    </xf>
    <xf numFmtId="164" fontId="39" fillId="0" borderId="40" xfId="58" applyFont="1" applyFill="1" applyBorder="1" applyAlignment="1">
      <alignment horizontal="left" vertical="center" readingOrder="1"/>
      <protection/>
    </xf>
    <xf numFmtId="164" fontId="39" fillId="0" borderId="40" xfId="58" applyFont="1" applyFill="1" applyBorder="1" applyAlignment="1">
      <alignment horizontal="center" vertical="center"/>
      <protection/>
    </xf>
    <xf numFmtId="164" fontId="41" fillId="0" borderId="25" xfId="58" applyFont="1" applyFill="1" applyBorder="1" applyAlignment="1">
      <alignment vertical="center"/>
      <protection/>
    </xf>
    <xf numFmtId="164" fontId="49" fillId="24" borderId="26" xfId="59" applyFont="1" applyFill="1" applyBorder="1" applyAlignment="1">
      <alignment horizontal="left" vertical="center"/>
      <protection/>
    </xf>
    <xf numFmtId="164" fontId="41" fillId="0" borderId="25" xfId="58" applyFont="1" applyFill="1" applyBorder="1" applyAlignment="1">
      <alignment vertical="center" wrapText="1"/>
      <protection/>
    </xf>
    <xf numFmtId="164" fontId="41" fillId="0" borderId="34" xfId="58" applyFont="1" applyFill="1" applyBorder="1" applyAlignment="1">
      <alignment vertical="center" wrapText="1"/>
      <protection/>
    </xf>
    <xf numFmtId="164" fontId="49" fillId="24" borderId="35" xfId="59" applyFont="1" applyFill="1" applyBorder="1" applyAlignment="1">
      <alignment horizontal="left" vertical="center"/>
      <protection/>
    </xf>
    <xf numFmtId="164" fontId="43" fillId="0" borderId="34" xfId="0" applyFont="1" applyBorder="1" applyAlignment="1">
      <alignment vertical="center" wrapText="1"/>
    </xf>
    <xf numFmtId="164" fontId="50" fillId="22" borderId="22" xfId="58" applyFont="1" applyFill="1" applyBorder="1" applyAlignment="1">
      <alignment horizontal="left" vertical="center" readingOrder="1"/>
      <protection/>
    </xf>
    <xf numFmtId="164" fontId="50" fillId="22" borderId="22" xfId="58" applyFont="1" applyFill="1" applyBorder="1" applyAlignment="1">
      <alignment horizontal="center" vertical="center"/>
      <protection/>
    </xf>
    <xf numFmtId="164" fontId="1" fillId="22" borderId="22" xfId="59" applyNumberFormat="1" applyFont="1" applyFill="1" applyBorder="1" applyAlignment="1">
      <alignment horizontal="center" vertical="center"/>
      <protection/>
    </xf>
    <xf numFmtId="164" fontId="1" fillId="22" borderId="22" xfId="59" applyFont="1" applyFill="1" applyBorder="1" applyAlignment="1">
      <alignment horizontal="left" vertical="center"/>
      <protection/>
    </xf>
    <xf numFmtId="164" fontId="39" fillId="22" borderId="23" xfId="0" applyFont="1" applyFill="1" applyBorder="1" applyAlignment="1">
      <alignment horizontal="left" vertical="center" wrapText="1"/>
    </xf>
    <xf numFmtId="164" fontId="49" fillId="24" borderId="40" xfId="59" applyFont="1" applyFill="1" applyBorder="1" applyAlignment="1">
      <alignment horizontal="left" vertical="center"/>
      <protection/>
    </xf>
    <xf numFmtId="164" fontId="39" fillId="0" borderId="26" xfId="0" applyFont="1" applyBorder="1" applyAlignment="1">
      <alignment horizontal="left" vertical="center" readingOrder="1"/>
    </xf>
    <xf numFmtId="164" fontId="39" fillId="0" borderId="26" xfId="0" applyFont="1" applyFill="1" applyBorder="1" applyAlignment="1">
      <alignment horizontal="left" vertical="center" readingOrder="1"/>
    </xf>
    <xf numFmtId="164" fontId="49" fillId="0" borderId="40" xfId="59" applyNumberFormat="1" applyFont="1" applyFill="1" applyBorder="1" applyAlignment="1">
      <alignment horizontal="center" vertical="center"/>
      <protection/>
    </xf>
    <xf numFmtId="164" fontId="49" fillId="0" borderId="26" xfId="59" applyFont="1" applyFill="1" applyBorder="1" applyAlignment="1">
      <alignment horizontal="left" vertical="center"/>
      <protection/>
    </xf>
    <xf numFmtId="164" fontId="39" fillId="0" borderId="41" xfId="0" applyFont="1" applyFill="1" applyBorder="1" applyAlignment="1">
      <alignment horizontal="left" vertical="center" wrapText="1"/>
    </xf>
    <xf numFmtId="164" fontId="0" fillId="0" borderId="0" xfId="0" applyFill="1" applyAlignment="1">
      <alignment vertical="center"/>
    </xf>
    <xf numFmtId="175" fontId="44" fillId="0" borderId="26" xfId="65" applyNumberFormat="1" applyFont="1" applyFill="1" applyBorder="1" applyAlignment="1" applyProtection="1">
      <alignment horizontal="right" vertical="center"/>
      <protection/>
    </xf>
    <xf numFmtId="164" fontId="39" fillId="0" borderId="27" xfId="0" applyFont="1" applyFill="1" applyBorder="1" applyAlignment="1">
      <alignment horizontal="left" vertical="center" wrapText="1"/>
    </xf>
    <xf numFmtId="164" fontId="39" fillId="0" borderId="35" xfId="0" applyFont="1" applyFill="1" applyBorder="1" applyAlignment="1">
      <alignment horizontal="left" vertical="center" readingOrder="1"/>
    </xf>
    <xf numFmtId="164" fontId="49" fillId="0" borderId="48" xfId="59" applyNumberFormat="1" applyFont="1" applyFill="1" applyBorder="1" applyAlignment="1">
      <alignment horizontal="center" vertical="center"/>
      <protection/>
    </xf>
    <xf numFmtId="164" fontId="49" fillId="0" borderId="35" xfId="59" applyFont="1" applyFill="1" applyBorder="1" applyAlignment="1">
      <alignment horizontal="left" vertical="center"/>
      <protection/>
    </xf>
    <xf numFmtId="164" fontId="39" fillId="0" borderId="36" xfId="0" applyFont="1" applyFill="1" applyBorder="1" applyAlignment="1">
      <alignment horizontal="left" vertical="center" wrapText="1"/>
    </xf>
    <xf numFmtId="164" fontId="39" fillId="0" borderId="29" xfId="0" applyFont="1" applyFill="1" applyBorder="1" applyAlignment="1">
      <alignment horizontal="left" vertical="center" readingOrder="1"/>
    </xf>
    <xf numFmtId="164" fontId="49" fillId="0" borderId="29" xfId="59" applyNumberFormat="1" applyFont="1" applyFill="1" applyBorder="1" applyAlignment="1">
      <alignment horizontal="center" vertical="center"/>
      <protection/>
    </xf>
    <xf numFmtId="164" fontId="49" fillId="0" borderId="29" xfId="59" applyFont="1" applyFill="1" applyBorder="1" applyAlignment="1">
      <alignment horizontal="left" vertical="center"/>
      <protection/>
    </xf>
    <xf numFmtId="164" fontId="39" fillId="0" borderId="30" xfId="0" applyFont="1" applyFill="1" applyBorder="1" applyAlignment="1">
      <alignment horizontal="left" vertical="center" wrapText="1"/>
    </xf>
    <xf numFmtId="168" fontId="0" fillId="0" borderId="0" xfId="0" applyNumberFormat="1" applyAlignment="1">
      <alignment horizontal="right"/>
    </xf>
    <xf numFmtId="164" fontId="39" fillId="0" borderId="0" xfId="0" applyFont="1" applyAlignment="1">
      <alignment/>
    </xf>
    <xf numFmtId="164" fontId="39" fillId="0" borderId="0" xfId="0" applyFont="1" applyAlignment="1">
      <alignment horizontal="left" wrapText="1"/>
    </xf>
    <xf numFmtId="164" fontId="39" fillId="24" borderId="0" xfId="0" applyFont="1" applyFill="1" applyBorder="1" applyAlignment="1">
      <alignment horizontal="left" vertical="center" readingOrder="1"/>
    </xf>
    <xf numFmtId="164" fontId="39" fillId="0" borderId="0" xfId="0" applyFont="1" applyAlignment="1">
      <alignment horizontal="left" readingOrder="1"/>
    </xf>
    <xf numFmtId="164" fontId="39" fillId="24" borderId="61" xfId="0" applyFont="1" applyFill="1" applyBorder="1" applyAlignment="1">
      <alignment horizontal="center"/>
    </xf>
    <xf numFmtId="164" fontId="41" fillId="0" borderId="18" xfId="58" applyFont="1" applyBorder="1" applyAlignment="1">
      <alignment horizontal="center" vertical="center"/>
      <protection/>
    </xf>
    <xf numFmtId="164" fontId="41" fillId="0" borderId="18" xfId="0" applyFont="1" applyBorder="1" applyAlignment="1">
      <alignment horizontal="center" vertical="center" wrapText="1"/>
    </xf>
    <xf numFmtId="166" fontId="41" fillId="0" borderId="18" xfId="58" applyNumberFormat="1" applyFont="1" applyBorder="1" applyAlignment="1">
      <alignment horizontal="center" vertical="center" wrapText="1"/>
      <protection/>
    </xf>
    <xf numFmtId="164" fontId="41" fillId="22" borderId="21" xfId="58" applyFont="1" applyFill="1" applyBorder="1" applyAlignment="1">
      <alignment vertical="center"/>
      <protection/>
    </xf>
    <xf numFmtId="164" fontId="41" fillId="22" borderId="22" xfId="58" applyFont="1" applyFill="1" applyBorder="1" applyAlignment="1">
      <alignment vertical="center"/>
      <protection/>
    </xf>
    <xf numFmtId="168" fontId="41" fillId="22" borderId="22" xfId="58" applyNumberFormat="1" applyFont="1" applyFill="1" applyBorder="1" applyAlignment="1">
      <alignment horizontal="right" vertical="center"/>
      <protection/>
    </xf>
    <xf numFmtId="166" fontId="41" fillId="22" borderId="22" xfId="58" applyNumberFormat="1" applyFont="1" applyFill="1" applyBorder="1" applyAlignment="1">
      <alignment horizontal="center" vertical="center" wrapText="1"/>
      <protection/>
    </xf>
    <xf numFmtId="164" fontId="41" fillId="22" borderId="22" xfId="0" applyFont="1" applyFill="1" applyBorder="1" applyAlignment="1">
      <alignment horizontal="center" vertical="center" wrapText="1"/>
    </xf>
    <xf numFmtId="164" fontId="41" fillId="22" borderId="23" xfId="0" applyFont="1" applyFill="1" applyBorder="1" applyAlignment="1">
      <alignment horizontal="left" vertical="center" wrapText="1"/>
    </xf>
    <xf numFmtId="164" fontId="41" fillId="22" borderId="22" xfId="58" applyFont="1" applyFill="1" applyBorder="1" applyAlignment="1">
      <alignment horizontal="center" vertical="center"/>
      <protection/>
    </xf>
    <xf numFmtId="175" fontId="39" fillId="22" borderId="22" xfId="58" applyNumberFormat="1" applyFont="1" applyFill="1" applyBorder="1" applyAlignment="1">
      <alignment horizontal="right" vertical="center"/>
      <protection/>
    </xf>
    <xf numFmtId="164" fontId="39" fillId="22" borderId="22" xfId="57" applyFont="1" applyFill="1" applyBorder="1" applyAlignment="1">
      <alignment horizontal="center" vertical="center"/>
      <protection/>
    </xf>
    <xf numFmtId="164" fontId="39" fillId="22" borderId="23" xfId="57" applyFont="1" applyFill="1" applyBorder="1" applyAlignment="1">
      <alignment horizontal="left" vertical="center" wrapText="1"/>
      <protection/>
    </xf>
    <xf numFmtId="164" fontId="39" fillId="0" borderId="30" xfId="57" applyFont="1" applyBorder="1" applyAlignment="1">
      <alignment horizontal="left" vertical="center" wrapText="1"/>
      <protection/>
    </xf>
    <xf numFmtId="164" fontId="0" fillId="0" borderId="0" xfId="57">
      <alignment/>
      <protection/>
    </xf>
    <xf numFmtId="164" fontId="0" fillId="0" borderId="0" xfId="57" applyAlignment="1">
      <alignment horizontal="center"/>
      <protection/>
    </xf>
    <xf numFmtId="164" fontId="0" fillId="0" borderId="0" xfId="57" applyAlignment="1">
      <alignment horizontal="left" wrapText="1"/>
      <protection/>
    </xf>
    <xf numFmtId="164" fontId="0" fillId="0" borderId="0" xfId="57" applyFill="1">
      <alignment/>
      <protection/>
    </xf>
    <xf numFmtId="164" fontId="36" fillId="24" borderId="0" xfId="0" applyFont="1" applyFill="1" applyBorder="1" applyAlignment="1">
      <alignment horizontal="center" vertical="center"/>
    </xf>
    <xf numFmtId="164" fontId="0" fillId="24" borderId="0" xfId="0" applyFill="1" applyBorder="1" applyAlignment="1">
      <alignment vertical="center"/>
    </xf>
    <xf numFmtId="164" fontId="37" fillId="0" borderId="17" xfId="58" applyFont="1" applyBorder="1" applyAlignment="1">
      <alignment horizontal="center" vertical="center" wrapText="1"/>
      <protection/>
    </xf>
    <xf numFmtId="164" fontId="37" fillId="22" borderId="22" xfId="58" applyFont="1" applyFill="1" applyBorder="1" applyAlignment="1">
      <alignment horizontal="center" vertical="center" wrapText="1"/>
      <protection/>
    </xf>
    <xf numFmtId="164" fontId="39" fillId="0" borderId="32" xfId="57" applyFont="1" applyBorder="1" applyAlignment="1">
      <alignment horizontal="center" vertical="center"/>
      <protection/>
    </xf>
    <xf numFmtId="164" fontId="49" fillId="24" borderId="32" xfId="59" applyFont="1" applyFill="1" applyBorder="1" applyAlignment="1">
      <alignment horizontal="left" vertical="center"/>
      <protection/>
    </xf>
    <xf numFmtId="164" fontId="39" fillId="0" borderId="33" xfId="57" applyFont="1" applyBorder="1" applyAlignment="1">
      <alignment horizontal="left" vertical="center" wrapText="1"/>
      <protection/>
    </xf>
    <xf numFmtId="164" fontId="0" fillId="0" borderId="0" xfId="57" applyFont="1" applyFill="1" applyAlignment="1">
      <alignment vertical="center"/>
      <protection/>
    </xf>
    <xf numFmtId="164" fontId="0" fillId="0" borderId="0" xfId="57" applyFont="1" applyAlignment="1">
      <alignment vertical="center"/>
      <protection/>
    </xf>
    <xf numFmtId="164" fontId="0" fillId="0" borderId="0" xfId="57" applyFont="1" applyFill="1" applyAlignment="1">
      <alignment horizontal="center" vertical="center"/>
      <protection/>
    </xf>
    <xf numFmtId="164" fontId="39" fillId="0" borderId="27" xfId="57" applyFont="1" applyFill="1" applyBorder="1" applyAlignment="1">
      <alignment horizontal="left" vertical="center" wrapText="1"/>
      <protection/>
    </xf>
    <xf numFmtId="164" fontId="49" fillId="24" borderId="29" xfId="59" applyFont="1" applyFill="1" applyBorder="1" applyAlignment="1">
      <alignment horizontal="left" vertical="center"/>
      <protection/>
    </xf>
    <xf numFmtId="168" fontId="39" fillId="0" borderId="0" xfId="57" applyNumberFormat="1" applyFont="1" applyAlignment="1">
      <alignment horizontal="right"/>
      <protection/>
    </xf>
    <xf numFmtId="166" fontId="0" fillId="0" borderId="0" xfId="57" applyNumberFormat="1" applyAlignment="1">
      <alignment horizontal="center"/>
      <protection/>
    </xf>
    <xf numFmtId="164" fontId="69" fillId="0" borderId="0" xfId="57" applyFont="1" applyAlignment="1">
      <alignment horizontal="left" wrapText="1"/>
      <protection/>
    </xf>
    <xf numFmtId="164" fontId="69" fillId="0" borderId="0" xfId="57" applyFont="1">
      <alignment/>
      <protection/>
    </xf>
    <xf numFmtId="168" fontId="0" fillId="0" borderId="0" xfId="57" applyNumberFormat="1">
      <alignment/>
      <protection/>
    </xf>
    <xf numFmtId="164" fontId="70" fillId="8" borderId="10" xfId="0" applyFont="1" applyFill="1" applyBorder="1" applyAlignment="1">
      <alignment horizontal="center"/>
    </xf>
    <xf numFmtId="164" fontId="71" fillId="8" borderId="62" xfId="0" applyFont="1" applyFill="1" applyBorder="1" applyAlignment="1">
      <alignment horizontal="center" vertical="center" wrapText="1"/>
    </xf>
    <xf numFmtId="164" fontId="71" fillId="8" borderId="32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72" fillId="8" borderId="50" xfId="0" applyFont="1" applyFill="1" applyBorder="1" applyAlignment="1">
      <alignment/>
    </xf>
    <xf numFmtId="164" fontId="72" fillId="8" borderId="51" xfId="0" applyFont="1" applyFill="1" applyBorder="1" applyAlignment="1">
      <alignment/>
    </xf>
    <xf numFmtId="164" fontId="72" fillId="8" borderId="51" xfId="0" applyFont="1" applyFill="1" applyBorder="1" applyAlignment="1">
      <alignment horizontal="center"/>
    </xf>
    <xf numFmtId="164" fontId="72" fillId="8" borderId="37" xfId="0" applyFont="1" applyFill="1" applyBorder="1" applyAlignment="1">
      <alignment horizontal="center"/>
    </xf>
    <xf numFmtId="164" fontId="73" fillId="8" borderId="50" xfId="0" applyFont="1" applyFill="1" applyBorder="1" applyAlignment="1">
      <alignment/>
    </xf>
    <xf numFmtId="164" fontId="73" fillId="8" borderId="51" xfId="0" applyFont="1" applyFill="1" applyBorder="1" applyAlignment="1">
      <alignment/>
    </xf>
    <xf numFmtId="164" fontId="73" fillId="8" borderId="51" xfId="0" applyFont="1" applyFill="1" applyBorder="1" applyAlignment="1">
      <alignment horizontal="center"/>
    </xf>
    <xf numFmtId="164" fontId="73" fillId="8" borderId="37" xfId="0" applyFont="1" applyFill="1" applyBorder="1" applyAlignment="1">
      <alignment horizontal="center"/>
    </xf>
    <xf numFmtId="164" fontId="0" fillId="0" borderId="25" xfId="0" applyFont="1" applyBorder="1" applyAlignment="1">
      <alignment/>
    </xf>
    <xf numFmtId="164" fontId="0" fillId="0" borderId="26" xfId="0" applyFont="1" applyBorder="1" applyAlignment="1">
      <alignment wrapText="1"/>
    </xf>
    <xf numFmtId="177" fontId="0" fillId="0" borderId="26" xfId="0" applyNumberFormat="1" applyFont="1" applyBorder="1" applyAlignment="1">
      <alignment horizontal="center"/>
    </xf>
    <xf numFmtId="173" fontId="0" fillId="0" borderId="26" xfId="0" applyNumberFormat="1" applyFont="1" applyBorder="1" applyAlignment="1">
      <alignment horizontal="center"/>
    </xf>
    <xf numFmtId="178" fontId="0" fillId="0" borderId="26" xfId="0" applyNumberFormat="1" applyFont="1" applyBorder="1" applyAlignment="1">
      <alignment horizontal="center"/>
    </xf>
    <xf numFmtId="170" fontId="0" fillId="0" borderId="26" xfId="0" applyNumberFormat="1" applyFont="1" applyBorder="1" applyAlignment="1">
      <alignment horizontal="center"/>
    </xf>
    <xf numFmtId="164" fontId="74" fillId="8" borderId="50" xfId="0" applyFont="1" applyFill="1" applyBorder="1" applyAlignment="1">
      <alignment/>
    </xf>
    <xf numFmtId="164" fontId="75" fillId="8" borderId="51" xfId="0" applyFont="1" applyFill="1" applyBorder="1" applyAlignment="1">
      <alignment/>
    </xf>
    <xf numFmtId="164" fontId="75" fillId="8" borderId="51" xfId="0" applyFont="1" applyFill="1" applyBorder="1" applyAlignment="1">
      <alignment horizontal="center"/>
    </xf>
    <xf numFmtId="178" fontId="75" fillId="8" borderId="37" xfId="0" applyNumberFormat="1" applyFont="1" applyFill="1" applyBorder="1" applyAlignment="1">
      <alignment horizontal="center"/>
    </xf>
    <xf numFmtId="179" fontId="0" fillId="0" borderId="26" xfId="0" applyNumberFormat="1" applyFont="1" applyBorder="1" applyAlignment="1">
      <alignment horizontal="center"/>
    </xf>
    <xf numFmtId="167" fontId="0" fillId="0" borderId="26" xfId="0" applyNumberFormat="1" applyFont="1" applyBorder="1" applyAlignment="1">
      <alignment horizontal="center"/>
    </xf>
    <xf numFmtId="164" fontId="1" fillId="0" borderId="25" xfId="0" applyFont="1" applyBorder="1" applyAlignment="1">
      <alignment/>
    </xf>
    <xf numFmtId="164" fontId="1" fillId="0" borderId="26" xfId="0" applyFont="1" applyBorder="1" applyAlignment="1">
      <alignment wrapText="1"/>
    </xf>
    <xf numFmtId="177" fontId="1" fillId="0" borderId="26" xfId="0" applyNumberFormat="1" applyFont="1" applyBorder="1" applyAlignment="1">
      <alignment horizontal="center"/>
    </xf>
    <xf numFmtId="173" fontId="1" fillId="0" borderId="26" xfId="0" applyNumberFormat="1" applyFont="1" applyBorder="1" applyAlignment="1">
      <alignment horizontal="center"/>
    </xf>
    <xf numFmtId="178" fontId="1" fillId="0" borderId="26" xfId="0" applyNumberFormat="1" applyFont="1" applyBorder="1" applyAlignment="1">
      <alignment horizontal="center"/>
    </xf>
    <xf numFmtId="170" fontId="1" fillId="0" borderId="26" xfId="0" applyNumberFormat="1" applyFont="1" applyBorder="1" applyAlignment="1">
      <alignment horizontal="center"/>
    </xf>
    <xf numFmtId="164" fontId="76" fillId="8" borderId="50" xfId="0" applyFont="1" applyFill="1" applyBorder="1" applyAlignment="1">
      <alignment/>
    </xf>
    <xf numFmtId="164" fontId="77" fillId="8" borderId="51" xfId="0" applyFont="1" applyFill="1" applyBorder="1" applyAlignment="1">
      <alignment/>
    </xf>
    <xf numFmtId="164" fontId="77" fillId="8" borderId="51" xfId="0" applyFont="1" applyFill="1" applyBorder="1" applyAlignment="1">
      <alignment horizontal="center"/>
    </xf>
    <xf numFmtId="178" fontId="77" fillId="8" borderId="37" xfId="0" applyNumberFormat="1" applyFont="1" applyFill="1" applyBorder="1" applyAlignment="1">
      <alignment horizontal="center"/>
    </xf>
    <xf numFmtId="179" fontId="1" fillId="0" borderId="26" xfId="0" applyNumberFormat="1" applyFont="1" applyBorder="1" applyAlignment="1">
      <alignment horizontal="center"/>
    </xf>
    <xf numFmtId="164" fontId="78" fillId="8" borderId="51" xfId="0" applyFont="1" applyFill="1" applyBorder="1" applyAlignment="1">
      <alignment/>
    </xf>
    <xf numFmtId="164" fontId="78" fillId="8" borderId="51" xfId="0" applyFont="1" applyFill="1" applyBorder="1" applyAlignment="1">
      <alignment horizontal="center"/>
    </xf>
    <xf numFmtId="178" fontId="78" fillId="8" borderId="37" xfId="0" applyNumberFormat="1" applyFont="1" applyFill="1" applyBorder="1" applyAlignment="1">
      <alignment horizontal="center"/>
    </xf>
    <xf numFmtId="167" fontId="1" fillId="0" borderId="26" xfId="0" applyNumberFormat="1" applyFont="1" applyBorder="1" applyAlignment="1">
      <alignment horizontal="center"/>
    </xf>
    <xf numFmtId="164" fontId="79" fillId="23" borderId="50" xfId="0" applyFont="1" applyFill="1" applyBorder="1" applyAlignment="1">
      <alignment/>
    </xf>
    <xf numFmtId="164" fontId="80" fillId="23" borderId="51" xfId="0" applyFont="1" applyFill="1" applyBorder="1" applyAlignment="1">
      <alignment/>
    </xf>
    <xf numFmtId="164" fontId="80" fillId="23" borderId="51" xfId="0" applyFont="1" applyFill="1" applyBorder="1" applyAlignment="1">
      <alignment horizontal="center"/>
    </xf>
    <xf numFmtId="178" fontId="80" fillId="23" borderId="37" xfId="0" applyNumberFormat="1" applyFont="1" applyFill="1" applyBorder="1" applyAlignment="1">
      <alignment horizontal="center"/>
    </xf>
    <xf numFmtId="164" fontId="1" fillId="0" borderId="28" xfId="0" applyFont="1" applyBorder="1" applyAlignment="1">
      <alignment/>
    </xf>
    <xf numFmtId="164" fontId="1" fillId="0" borderId="29" xfId="0" applyFont="1" applyBorder="1" applyAlignment="1">
      <alignment wrapText="1"/>
    </xf>
    <xf numFmtId="177" fontId="1" fillId="0" borderId="29" xfId="0" applyNumberFormat="1" applyFont="1" applyBorder="1" applyAlignment="1">
      <alignment horizontal="center"/>
    </xf>
    <xf numFmtId="173" fontId="1" fillId="0" borderId="29" xfId="0" applyNumberFormat="1" applyFont="1" applyBorder="1" applyAlignment="1">
      <alignment horizontal="center"/>
    </xf>
    <xf numFmtId="178" fontId="1" fillId="0" borderId="29" xfId="0" applyNumberFormat="1" applyFont="1" applyBorder="1" applyAlignment="1">
      <alignment horizontal="center"/>
    </xf>
    <xf numFmtId="164" fontId="72" fillId="8" borderId="26" xfId="0" applyFont="1" applyFill="1" applyBorder="1" applyAlignment="1">
      <alignment/>
    </xf>
    <xf numFmtId="164" fontId="72" fillId="0" borderId="0" xfId="0" applyFont="1" applyFill="1" applyAlignment="1">
      <alignment/>
    </xf>
    <xf numFmtId="164" fontId="72" fillId="8" borderId="0" xfId="0" applyFont="1" applyFill="1" applyAlignment="1">
      <alignment/>
    </xf>
    <xf numFmtId="173" fontId="81" fillId="8" borderId="39" xfId="0" applyNumberFormat="1" applyFont="1" applyFill="1" applyBorder="1" applyAlignment="1">
      <alignment horizontal="left"/>
    </xf>
    <xf numFmtId="164" fontId="82" fillId="0" borderId="0" xfId="0" applyFont="1" applyFill="1" applyAlignment="1">
      <alignment/>
    </xf>
    <xf numFmtId="164" fontId="82" fillId="8" borderId="0" xfId="0" applyFont="1" applyFill="1" applyAlignment="1">
      <alignment/>
    </xf>
    <xf numFmtId="173" fontId="81" fillId="8" borderId="25" xfId="0" applyNumberFormat="1" applyFont="1" applyFill="1" applyBorder="1" applyAlignment="1">
      <alignment horizontal="left"/>
    </xf>
    <xf numFmtId="173" fontId="83" fillId="0" borderId="25" xfId="0" applyNumberFormat="1" applyFont="1" applyFill="1" applyBorder="1" applyAlignment="1">
      <alignment horizontal="left"/>
    </xf>
    <xf numFmtId="164" fontId="84" fillId="0" borderId="26" xfId="0" applyFont="1" applyFill="1" applyBorder="1" applyAlignment="1">
      <alignment vertical="center" wrapText="1"/>
    </xf>
    <xf numFmtId="168" fontId="83" fillId="0" borderId="45" xfId="0" applyNumberFormat="1" applyFont="1" applyFill="1" applyBorder="1" applyAlignment="1">
      <alignment horizontal="right" vertical="center"/>
    </xf>
    <xf numFmtId="174" fontId="0" fillId="0" borderId="26" xfId="0" applyNumberFormat="1" applyBorder="1" applyAlignment="1">
      <alignment/>
    </xf>
    <xf numFmtId="164" fontId="83" fillId="0" borderId="26" xfId="0" applyFont="1" applyFill="1" applyBorder="1" applyAlignment="1">
      <alignment vertical="center" wrapText="1"/>
    </xf>
    <xf numFmtId="164" fontId="85" fillId="0" borderId="26" xfId="0" applyNumberFormat="1" applyFont="1" applyBorder="1" applyAlignment="1">
      <alignment/>
    </xf>
    <xf numFmtId="164" fontId="83" fillId="0" borderId="26" xfId="0" applyFont="1" applyFill="1" applyBorder="1" applyAlignment="1">
      <alignment vertical="top" wrapText="1"/>
    </xf>
    <xf numFmtId="164" fontId="83" fillId="0" borderId="26" xfId="0" applyFont="1" applyFill="1" applyBorder="1" applyAlignment="1">
      <alignment horizontal="left" vertical="center" wrapText="1"/>
    </xf>
    <xf numFmtId="164" fontId="85" fillId="0" borderId="26" xfId="0" applyNumberFormat="1" applyFont="1" applyBorder="1" applyAlignment="1">
      <alignment horizontal="left" vertical="top"/>
    </xf>
    <xf numFmtId="173" fontId="81" fillId="8" borderId="25" xfId="0" applyNumberFormat="1" applyFont="1" applyFill="1" applyBorder="1" applyAlignment="1">
      <alignment horizontal="left" vertical="center"/>
    </xf>
    <xf numFmtId="166" fontId="86" fillId="0" borderId="26" xfId="0" applyNumberFormat="1" applyFont="1" applyFill="1" applyBorder="1" applyAlignment="1">
      <alignment wrapText="1"/>
    </xf>
    <xf numFmtId="164" fontId="86" fillId="0" borderId="26" xfId="0" applyFont="1" applyFill="1" applyBorder="1" applyAlignment="1">
      <alignment wrapText="1"/>
    </xf>
    <xf numFmtId="164" fontId="83" fillId="0" borderId="0" xfId="0" applyFont="1" applyBorder="1" applyAlignment="1">
      <alignment/>
    </xf>
    <xf numFmtId="164" fontId="83" fillId="0" borderId="26" xfId="0" applyFont="1" applyBorder="1" applyAlignment="1">
      <alignment wrapText="1"/>
    </xf>
    <xf numFmtId="173" fontId="84" fillId="0" borderId="25" xfId="0" applyNumberFormat="1" applyFont="1" applyFill="1" applyBorder="1" applyAlignment="1">
      <alignment horizontal="left"/>
    </xf>
    <xf numFmtId="164" fontId="84" fillId="0" borderId="26" xfId="0" applyFont="1" applyFill="1" applyBorder="1" applyAlignment="1">
      <alignment vertical="top" wrapText="1"/>
    </xf>
    <xf numFmtId="164" fontId="87" fillId="6" borderId="17" xfId="0" applyFont="1" applyFill="1" applyBorder="1" applyAlignment="1">
      <alignment horizontal="center" vertical="center"/>
    </xf>
    <xf numFmtId="164" fontId="88" fillId="0" borderId="0" xfId="0" applyFont="1" applyAlignment="1">
      <alignment horizontal="right"/>
    </xf>
    <xf numFmtId="164" fontId="89" fillId="6" borderId="20" xfId="0" applyFont="1" applyFill="1" applyBorder="1" applyAlignment="1">
      <alignment horizontal="center" vertical="center"/>
    </xf>
    <xf numFmtId="164" fontId="41" fillId="6" borderId="24" xfId="0" applyFont="1" applyFill="1" applyBorder="1" applyAlignment="1">
      <alignment horizontal="center" vertical="center"/>
    </xf>
    <xf numFmtId="164" fontId="0" fillId="4" borderId="18" xfId="0" applyFont="1" applyFill="1" applyBorder="1" applyAlignment="1">
      <alignment horizontal="center" vertical="center"/>
    </xf>
    <xf numFmtId="164" fontId="0" fillId="4" borderId="21" xfId="0" applyFont="1" applyFill="1" applyBorder="1" applyAlignment="1">
      <alignment horizontal="center" vertical="center"/>
    </xf>
    <xf numFmtId="164" fontId="0" fillId="4" borderId="21" xfId="0" applyFont="1" applyFill="1" applyBorder="1" applyAlignment="1">
      <alignment vertical="center" wrapText="1"/>
    </xf>
    <xf numFmtId="164" fontId="0" fillId="4" borderId="63" xfId="0" applyFont="1" applyFill="1" applyBorder="1" applyAlignment="1">
      <alignment horizontal="center" vertical="center" wrapText="1"/>
    </xf>
    <xf numFmtId="164" fontId="0" fillId="4" borderId="21" xfId="0" applyFont="1" applyFill="1" applyBorder="1" applyAlignment="1">
      <alignment horizontal="center" vertical="center" wrapText="1"/>
    </xf>
    <xf numFmtId="164" fontId="0" fillId="4" borderId="18" xfId="0" applyFont="1" applyFill="1" applyBorder="1" applyAlignment="1">
      <alignment horizontal="center" vertical="center" wrapText="1"/>
    </xf>
    <xf numFmtId="164" fontId="0" fillId="0" borderId="0" xfId="0" applyBorder="1" applyAlignment="1">
      <alignment wrapText="1"/>
    </xf>
    <xf numFmtId="164" fontId="0" fillId="4" borderId="11" xfId="0" applyFont="1" applyFill="1" applyBorder="1" applyAlignment="1">
      <alignment horizontal="center" vertical="center"/>
    </xf>
    <xf numFmtId="164" fontId="0" fillId="4" borderId="19" xfId="0" applyFont="1" applyFill="1" applyBorder="1" applyAlignment="1">
      <alignment horizontal="center" vertical="center"/>
    </xf>
    <xf numFmtId="164" fontId="0" fillId="4" borderId="19" xfId="0" applyFont="1" applyFill="1" applyBorder="1" applyAlignment="1">
      <alignment vertical="center" wrapText="1"/>
    </xf>
    <xf numFmtId="164" fontId="0" fillId="4" borderId="19" xfId="0" applyFont="1" applyFill="1" applyBorder="1" applyAlignment="1">
      <alignment horizontal="center" vertical="center" wrapText="1"/>
    </xf>
    <xf numFmtId="164" fontId="0" fillId="4" borderId="19" xfId="0" applyFill="1" applyBorder="1" applyAlignment="1">
      <alignment horizontal="center" vertical="center" wrapText="1"/>
    </xf>
    <xf numFmtId="164" fontId="0" fillId="4" borderId="64" xfId="0" applyFill="1" applyBorder="1" applyAlignment="1">
      <alignment/>
    </xf>
    <xf numFmtId="164" fontId="0" fillId="0" borderId="50" xfId="0" applyFont="1" applyBorder="1" applyAlignment="1">
      <alignment horizontal="left" indent="1"/>
    </xf>
    <xf numFmtId="164" fontId="0" fillId="0" borderId="50" xfId="0" applyFont="1" applyBorder="1" applyAlignment="1">
      <alignment horizontal="center"/>
    </xf>
    <xf numFmtId="164" fontId="0" fillId="0" borderId="64" xfId="0" applyFont="1" applyBorder="1" applyAlignment="1">
      <alignment horizontal="center" vertical="center"/>
    </xf>
    <xf numFmtId="164" fontId="0" fillId="0" borderId="51" xfId="0" applyFont="1" applyBorder="1" applyAlignment="1">
      <alignment horizontal="right"/>
    </xf>
    <xf numFmtId="167" fontId="36" fillId="0" borderId="25" xfId="0" applyNumberFormat="1" applyFont="1" applyBorder="1" applyAlignment="1">
      <alignment horizontal="right" vertical="center"/>
    </xf>
    <xf numFmtId="167" fontId="36" fillId="0" borderId="26" xfId="0" applyNumberFormat="1" applyFont="1" applyBorder="1" applyAlignment="1">
      <alignment horizontal="right" vertical="center"/>
    </xf>
    <xf numFmtId="167" fontId="0" fillId="0" borderId="27" xfId="0" applyNumberFormat="1" applyFont="1" applyBorder="1" applyAlignment="1">
      <alignment horizontal="right" vertical="center"/>
    </xf>
    <xf numFmtId="167" fontId="36" fillId="0" borderId="0" xfId="0" applyNumberFormat="1" applyFont="1" applyBorder="1" applyAlignment="1">
      <alignment horizontal="right" vertical="center" indent="1"/>
    </xf>
    <xf numFmtId="180" fontId="1" fillId="0" borderId="0" xfId="19" applyFont="1" applyFill="1" applyBorder="1" applyAlignment="1" applyProtection="1">
      <alignment/>
      <protection/>
    </xf>
    <xf numFmtId="180" fontId="90" fillId="0" borderId="0" xfId="19" applyFont="1" applyFill="1" applyBorder="1" applyAlignment="1" applyProtection="1">
      <alignment/>
      <protection/>
    </xf>
    <xf numFmtId="164" fontId="1" fillId="0" borderId="0" xfId="0" applyFont="1" applyAlignment="1">
      <alignment/>
    </xf>
    <xf numFmtId="181" fontId="1" fillId="0" borderId="0" xfId="19" applyNumberFormat="1" applyFont="1" applyFill="1" applyBorder="1" applyAlignment="1" applyProtection="1">
      <alignment/>
      <protection/>
    </xf>
    <xf numFmtId="181" fontId="90" fillId="0" borderId="0" xfId="19" applyNumberFormat="1" applyFont="1" applyFill="1" applyBorder="1" applyAlignment="1" applyProtection="1">
      <alignment/>
      <protection/>
    </xf>
    <xf numFmtId="164" fontId="0" fillId="0" borderId="65" xfId="0" applyFont="1" applyBorder="1" applyAlignment="1">
      <alignment horizontal="left" indent="1"/>
    </xf>
    <xf numFmtId="164" fontId="0" fillId="0" borderId="65" xfId="0" applyFont="1" applyBorder="1" applyAlignment="1">
      <alignment horizontal="center"/>
    </xf>
    <xf numFmtId="164" fontId="0" fillId="0" borderId="66" xfId="0" applyFont="1" applyBorder="1" applyAlignment="1">
      <alignment horizontal="center" vertical="center"/>
    </xf>
    <xf numFmtId="164" fontId="0" fillId="0" borderId="67" xfId="0" applyFont="1" applyBorder="1" applyAlignment="1">
      <alignment horizontal="right"/>
    </xf>
    <xf numFmtId="167" fontId="0" fillId="0" borderId="30" xfId="0" applyNumberFormat="1" applyFont="1" applyBorder="1" applyAlignment="1">
      <alignment horizontal="right" vertical="center"/>
    </xf>
    <xf numFmtId="164" fontId="0" fillId="4" borderId="68" xfId="0" applyFill="1" applyBorder="1" applyAlignment="1">
      <alignment/>
    </xf>
    <xf numFmtId="164" fontId="0" fillId="0" borderId="68" xfId="0" applyFont="1" applyFill="1" applyBorder="1" applyAlignment="1">
      <alignment horizontal="left" indent="1"/>
    </xf>
    <xf numFmtId="164" fontId="0" fillId="0" borderId="69" xfId="0" applyFont="1" applyFill="1" applyBorder="1" applyAlignment="1">
      <alignment horizontal="center" vertical="center" wrapText="1"/>
    </xf>
    <xf numFmtId="164" fontId="91" fillId="0" borderId="69" xfId="0" applyFont="1" applyBorder="1" applyAlignment="1">
      <alignment horizontal="center" vertical="center" wrapText="1"/>
    </xf>
    <xf numFmtId="164" fontId="0" fillId="0" borderId="61" xfId="0" applyFont="1" applyBorder="1" applyAlignment="1">
      <alignment horizontal="right"/>
    </xf>
    <xf numFmtId="167" fontId="0" fillId="0" borderId="41" xfId="0" applyNumberFormat="1" applyFont="1" applyBorder="1" applyAlignment="1">
      <alignment horizontal="right" vertical="center"/>
    </xf>
    <xf numFmtId="164" fontId="0" fillId="4" borderId="50" xfId="0" applyFill="1" applyBorder="1" applyAlignment="1">
      <alignment/>
    </xf>
    <xf numFmtId="164" fontId="0" fillId="0" borderId="50" xfId="0" applyFont="1" applyFill="1" applyBorder="1" applyAlignment="1">
      <alignment horizontal="left" indent="1"/>
    </xf>
    <xf numFmtId="164" fontId="0" fillId="0" borderId="64" xfId="0" applyFont="1" applyFill="1" applyBorder="1" applyAlignment="1">
      <alignment horizontal="center" vertical="center" wrapText="1"/>
    </xf>
    <xf numFmtId="164" fontId="91" fillId="0" borderId="64" xfId="0" applyFont="1" applyBorder="1" applyAlignment="1">
      <alignment horizontal="center" vertical="center" wrapText="1"/>
    </xf>
    <xf numFmtId="164" fontId="0" fillId="10" borderId="50" xfId="0" applyFill="1" applyBorder="1" applyAlignment="1">
      <alignment/>
    </xf>
    <xf numFmtId="164" fontId="92" fillId="0" borderId="64" xfId="0" applyFont="1" applyFill="1" applyBorder="1" applyAlignment="1">
      <alignment horizontal="center" vertical="center" wrapText="1"/>
    </xf>
    <xf numFmtId="164" fontId="91" fillId="0" borderId="64" xfId="0" applyFont="1" applyFill="1" applyBorder="1" applyAlignment="1">
      <alignment horizontal="center" vertical="center" wrapText="1"/>
    </xf>
    <xf numFmtId="164" fontId="0" fillId="0" borderId="51" xfId="0" applyFont="1" applyFill="1" applyBorder="1" applyAlignment="1">
      <alignment horizontal="right"/>
    </xf>
    <xf numFmtId="167" fontId="0" fillId="0" borderId="27" xfId="0" applyNumberFormat="1" applyFont="1" applyFill="1" applyBorder="1" applyAlignment="1">
      <alignment horizontal="right" vertical="center"/>
    </xf>
    <xf numFmtId="164" fontId="0" fillId="0" borderId="65" xfId="0" applyFont="1" applyFill="1" applyBorder="1" applyAlignment="1">
      <alignment horizontal="left" indent="1"/>
    </xf>
    <xf numFmtId="164" fontId="92" fillId="0" borderId="66" xfId="0" applyFont="1" applyFill="1" applyBorder="1" applyAlignment="1">
      <alignment horizontal="center" vertical="center" wrapText="1"/>
    </xf>
    <xf numFmtId="164" fontId="91" fillId="0" borderId="66" xfId="0" applyFont="1" applyFill="1" applyBorder="1" applyAlignment="1">
      <alignment horizontal="center" vertical="center" wrapText="1"/>
    </xf>
    <xf numFmtId="164" fontId="0" fillId="0" borderId="0" xfId="0" applyAlignment="1">
      <alignment/>
    </xf>
    <xf numFmtId="182" fontId="0" fillId="0" borderId="0" xfId="19" applyNumberFormat="1" applyFont="1" applyFill="1" applyBorder="1" applyAlignment="1" applyProtection="1">
      <alignment/>
      <protection/>
    </xf>
    <xf numFmtId="183" fontId="1" fillId="0" borderId="0" xfId="19" applyNumberFormat="1" applyFont="1" applyFill="1" applyBorder="1" applyAlignment="1" applyProtection="1">
      <alignment/>
      <protection/>
    </xf>
    <xf numFmtId="164" fontId="0" fillId="4" borderId="70" xfId="0" applyFill="1" applyBorder="1" applyAlignment="1">
      <alignment/>
    </xf>
    <xf numFmtId="164" fontId="0" fillId="0" borderId="62" xfId="0" applyFont="1" applyBorder="1" applyAlignment="1">
      <alignment horizontal="left" indent="1"/>
    </xf>
    <xf numFmtId="164" fontId="0" fillId="0" borderId="62" xfId="0" applyFont="1" applyBorder="1" applyAlignment="1">
      <alignment horizontal="center"/>
    </xf>
    <xf numFmtId="164" fontId="0" fillId="0" borderId="70" xfId="0" applyFont="1" applyBorder="1" applyAlignment="1">
      <alignment horizontal="center" vertical="center"/>
    </xf>
    <xf numFmtId="164" fontId="0" fillId="0" borderId="71" xfId="0" applyFont="1" applyBorder="1" applyAlignment="1">
      <alignment horizontal="right"/>
    </xf>
    <xf numFmtId="167" fontId="0" fillId="0" borderId="33" xfId="0" applyNumberFormat="1" applyFont="1" applyBorder="1" applyAlignment="1">
      <alignment horizontal="right" vertical="center"/>
    </xf>
    <xf numFmtId="164" fontId="0" fillId="4" borderId="66" xfId="0" applyFill="1" applyBorder="1" applyAlignment="1">
      <alignment/>
    </xf>
    <xf numFmtId="170" fontId="0" fillId="0" borderId="0" xfId="0" applyNumberFormat="1" applyAlignment="1">
      <alignment/>
    </xf>
    <xf numFmtId="164" fontId="0" fillId="4" borderId="24" xfId="0" applyFill="1" applyBorder="1" applyAlignment="1">
      <alignment/>
    </xf>
    <xf numFmtId="164" fontId="0" fillId="0" borderId="15" xfId="0" applyFont="1" applyBorder="1" applyAlignment="1">
      <alignment horizontal="left" indent="1"/>
    </xf>
    <xf numFmtId="164" fontId="0" fillId="0" borderId="15" xfId="0" applyFont="1" applyBorder="1" applyAlignment="1">
      <alignment horizontal="center"/>
    </xf>
    <xf numFmtId="164" fontId="0" fillId="0" borderId="24" xfId="0" applyFont="1" applyBorder="1" applyAlignment="1">
      <alignment horizontal="center" vertical="center" wrapText="1"/>
    </xf>
    <xf numFmtId="164" fontId="0" fillId="0" borderId="10" xfId="0" applyFont="1" applyFill="1" applyBorder="1" applyAlignment="1">
      <alignment horizontal="right"/>
    </xf>
    <xf numFmtId="167" fontId="0" fillId="0" borderId="72" xfId="0" applyNumberFormat="1" applyFont="1" applyBorder="1" applyAlignment="1">
      <alignment horizontal="right" vertical="center"/>
    </xf>
    <xf numFmtId="164" fontId="0" fillId="24" borderId="0" xfId="0" applyFill="1" applyBorder="1" applyAlignment="1">
      <alignment horizontal="center" vertical="center" wrapText="1"/>
    </xf>
    <xf numFmtId="164" fontId="0" fillId="4" borderId="69" xfId="0" applyFont="1" applyFill="1" applyBorder="1" applyAlignment="1">
      <alignment horizontal="center" vertical="center"/>
    </xf>
    <xf numFmtId="164" fontId="62" fillId="4" borderId="13" xfId="0" applyFont="1" applyFill="1" applyBorder="1" applyAlignment="1">
      <alignment horizontal="center" vertical="center"/>
    </xf>
    <xf numFmtId="164" fontId="0" fillId="4" borderId="13" xfId="0" applyFont="1" applyFill="1" applyBorder="1" applyAlignment="1">
      <alignment horizontal="center" vertical="center"/>
    </xf>
    <xf numFmtId="164" fontId="62" fillId="4" borderId="13" xfId="0" applyFont="1" applyFill="1" applyBorder="1" applyAlignment="1">
      <alignment horizontal="center" vertical="center" wrapText="1"/>
    </xf>
    <xf numFmtId="164" fontId="0" fillId="4" borderId="49" xfId="0" applyFont="1" applyFill="1" applyBorder="1" applyAlignment="1">
      <alignment horizontal="center" vertical="center" wrapText="1"/>
    </xf>
    <xf numFmtId="164" fontId="0" fillId="4" borderId="15" xfId="0" applyFont="1" applyFill="1" applyBorder="1" applyAlignment="1">
      <alignment horizontal="center" vertical="center" wrapText="1"/>
    </xf>
    <xf numFmtId="164" fontId="0" fillId="4" borderId="24" xfId="0" applyFont="1" applyFill="1" applyBorder="1" applyAlignment="1">
      <alignment horizontal="center" vertical="center" wrapText="1"/>
    </xf>
    <xf numFmtId="167" fontId="0" fillId="0" borderId="0" xfId="0" applyNumberFormat="1" applyAlignment="1">
      <alignment/>
    </xf>
    <xf numFmtId="164" fontId="0" fillId="0" borderId="70" xfId="0" applyFont="1" applyBorder="1" applyAlignment="1">
      <alignment horizontal="center"/>
    </xf>
    <xf numFmtId="164" fontId="0" fillId="0" borderId="70" xfId="0" applyFont="1" applyBorder="1" applyAlignment="1">
      <alignment horizontal="center" vertical="center" wrapText="1"/>
    </xf>
    <xf numFmtId="166" fontId="0" fillId="0" borderId="73" xfId="0" applyNumberFormat="1" applyFont="1" applyFill="1" applyBorder="1" applyAlignment="1">
      <alignment horizontal="right"/>
    </xf>
    <xf numFmtId="164" fontId="0" fillId="0" borderId="64" xfId="0" applyFont="1" applyBorder="1" applyAlignment="1">
      <alignment horizontal="center"/>
    </xf>
    <xf numFmtId="164" fontId="0" fillId="0" borderId="64" xfId="0" applyFont="1" applyBorder="1" applyAlignment="1">
      <alignment horizontal="center" vertical="center" wrapText="1"/>
    </xf>
    <xf numFmtId="166" fontId="0" fillId="0" borderId="45" xfId="0" applyNumberFormat="1" applyFont="1" applyFill="1" applyBorder="1" applyAlignment="1">
      <alignment horizontal="right"/>
    </xf>
    <xf numFmtId="164" fontId="0" fillId="0" borderId="66" xfId="0" applyFont="1" applyBorder="1" applyAlignment="1">
      <alignment horizontal="center"/>
    </xf>
    <xf numFmtId="164" fontId="0" fillId="0" borderId="66" xfId="0" applyFont="1" applyBorder="1" applyAlignment="1">
      <alignment horizontal="center" vertical="center" wrapText="1"/>
    </xf>
    <xf numFmtId="166" fontId="0" fillId="0" borderId="52" xfId="0" applyNumberFormat="1" applyFont="1" applyFill="1" applyBorder="1" applyAlignment="1">
      <alignment horizontal="right"/>
    </xf>
    <xf numFmtId="164" fontId="93" fillId="0" borderId="0" xfId="0" applyFont="1" applyBorder="1" applyAlignment="1">
      <alignment horizontal="left" vertical="center"/>
    </xf>
    <xf numFmtId="164" fontId="93" fillId="0" borderId="0" xfId="0" applyFont="1" applyBorder="1" applyAlignment="1">
      <alignment horizontal="center" vertical="center" wrapText="1"/>
    </xf>
    <xf numFmtId="164" fontId="41" fillId="0" borderId="0" xfId="0" applyFont="1" applyBorder="1" applyAlignment="1">
      <alignment horizontal="center"/>
    </xf>
  </cellXfs>
  <cellStyles count="5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Печать" xfId="56"/>
    <cellStyle name="Обычный_Прайс-лист 2004" xfId="57"/>
    <cellStyle name="Обычный_Прайс-лист копейки 1999" xfId="58"/>
    <cellStyle name="Обычный_Установочные изделия" xfId="59"/>
    <cellStyle name="Плохой" xfId="60"/>
    <cellStyle name="Пояснение" xfId="61"/>
    <cellStyle name="Примечание" xfId="62"/>
    <cellStyle name="Связанная ячейка" xfId="63"/>
    <cellStyle name="Текст предупреждения" xfId="64"/>
    <cellStyle name="Финансовый [0]_Прайс-лист 1999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1057275</xdr:colOff>
      <xdr:row>3</xdr:row>
      <xdr:rowOff>209550</xdr:rowOff>
    </xdr:to>
    <xdr:pic>
      <xdr:nvPicPr>
        <xdr:cNvPr id="1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727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coin.ru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2"/>
  <sheetViews>
    <sheetView workbookViewId="0" topLeftCell="B13">
      <selection activeCell="G80" sqref="G80"/>
    </sheetView>
  </sheetViews>
  <sheetFormatPr defaultColWidth="9.00390625" defaultRowHeight="12.75"/>
  <cols>
    <col min="1" max="1" width="0" style="0" hidden="1" customWidth="1"/>
    <col min="2" max="2" width="19.125" style="1" customWidth="1"/>
    <col min="3" max="3" width="12.25390625" style="2" customWidth="1"/>
    <col min="4" max="4" width="14.625" style="2" customWidth="1"/>
    <col min="5" max="5" width="12.00390625" style="2" customWidth="1"/>
    <col min="6" max="6" width="21.75390625" style="2" customWidth="1"/>
    <col min="7" max="7" width="9.125" style="3" customWidth="1"/>
  </cols>
  <sheetData>
    <row r="1" spans="2:23" s="4" customFormat="1" ht="16.5">
      <c r="B1" s="5"/>
      <c r="C1" s="6" t="s">
        <v>0</v>
      </c>
      <c r="D1" s="7" t="s">
        <v>1</v>
      </c>
      <c r="E1" s="7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2:23" s="4" customFormat="1" ht="16.5">
      <c r="B2" s="5"/>
      <c r="C2" s="9" t="s">
        <v>2</v>
      </c>
      <c r="D2" s="10" t="s">
        <v>3</v>
      </c>
      <c r="E2" s="10"/>
      <c r="F2" s="10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2:23" s="4" customFormat="1" ht="16.5">
      <c r="B3" s="5"/>
      <c r="C3" s="11" t="s">
        <v>4</v>
      </c>
      <c r="D3" s="12" t="s">
        <v>5</v>
      </c>
      <c r="E3" s="12"/>
      <c r="F3" s="12"/>
      <c r="G3" s="12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2:23" s="4" customFormat="1" ht="16.5">
      <c r="B4" s="5"/>
      <c r="C4" s="13" t="s">
        <v>6</v>
      </c>
      <c r="D4" s="14" t="s">
        <v>7</v>
      </c>
      <c r="E4" s="14"/>
      <c r="F4" s="14"/>
      <c r="G4" s="14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s="17" customFormat="1" ht="15" customHeight="1">
      <c r="A5" s="15"/>
      <c r="B5" s="16" t="s">
        <v>8</v>
      </c>
      <c r="C5" s="16"/>
      <c r="D5" s="16"/>
      <c r="E5" s="16"/>
      <c r="F5" s="16"/>
      <c r="G5" s="16" t="s">
        <v>9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2:23" s="18" customFormat="1" ht="16.5">
      <c r="B6" s="19" t="s">
        <v>10</v>
      </c>
      <c r="C6" s="20"/>
      <c r="D6" s="20"/>
      <c r="E6" s="21"/>
      <c r="F6" s="20"/>
      <c r="G6" s="22">
        <v>1</v>
      </c>
      <c r="P6" s="8"/>
      <c r="Q6" s="8"/>
      <c r="R6" s="8"/>
      <c r="S6" s="8"/>
      <c r="T6" s="8"/>
      <c r="U6" s="8"/>
      <c r="V6" s="8"/>
      <c r="W6" s="8"/>
    </row>
    <row r="7" spans="2:7" s="23" customFormat="1" ht="16.5">
      <c r="B7" s="24" t="s">
        <v>11</v>
      </c>
      <c r="C7" s="25" t="s">
        <v>12</v>
      </c>
      <c r="D7" s="26" t="s">
        <v>13</v>
      </c>
      <c r="E7" s="26" t="s">
        <v>14</v>
      </c>
      <c r="F7" s="27"/>
      <c r="G7" s="22"/>
    </row>
    <row r="8" spans="2:8" s="18" customFormat="1" ht="16.5">
      <c r="B8" s="28" t="s">
        <v>15</v>
      </c>
      <c r="C8" s="20"/>
      <c r="D8" s="20"/>
      <c r="E8" s="20"/>
      <c r="F8" s="29"/>
      <c r="G8" s="22">
        <v>2</v>
      </c>
      <c r="H8" s="30"/>
    </row>
    <row r="9" spans="2:10" s="23" customFormat="1" ht="16.5">
      <c r="B9" s="24" t="s">
        <v>16</v>
      </c>
      <c r="C9" s="25" t="s">
        <v>17</v>
      </c>
      <c r="D9" s="26" t="s">
        <v>18</v>
      </c>
      <c r="E9" s="26" t="s">
        <v>19</v>
      </c>
      <c r="F9" s="27"/>
      <c r="G9" s="22"/>
      <c r="H9" s="31"/>
      <c r="J9" s="32"/>
    </row>
    <row r="10" spans="2:7" s="18" customFormat="1" ht="16.5">
      <c r="B10" s="28" t="s">
        <v>20</v>
      </c>
      <c r="C10" s="20"/>
      <c r="D10" s="20"/>
      <c r="E10" s="20"/>
      <c r="F10" s="29"/>
      <c r="G10" s="22">
        <v>3</v>
      </c>
    </row>
    <row r="11" spans="2:9" s="23" customFormat="1" ht="16.5">
      <c r="B11" s="24" t="s">
        <v>21</v>
      </c>
      <c r="C11" s="25" t="s">
        <v>22</v>
      </c>
      <c r="D11" s="26" t="s">
        <v>23</v>
      </c>
      <c r="E11" s="26" t="s">
        <v>24</v>
      </c>
      <c r="F11" s="26" t="s">
        <v>25</v>
      </c>
      <c r="G11" s="22"/>
      <c r="I11" s="33"/>
    </row>
    <row r="12" spans="2:8" s="18" customFormat="1" ht="16.5">
      <c r="B12" s="28" t="s">
        <v>26</v>
      </c>
      <c r="C12" s="20"/>
      <c r="D12" s="20"/>
      <c r="E12" s="20"/>
      <c r="F12" s="29"/>
      <c r="G12" s="22">
        <v>4</v>
      </c>
      <c r="H12" s="34"/>
    </row>
    <row r="13" spans="2:7" s="23" customFormat="1" ht="16.5">
      <c r="B13" s="24" t="s">
        <v>27</v>
      </c>
      <c r="C13" s="25"/>
      <c r="D13" s="27"/>
      <c r="E13" s="35"/>
      <c r="F13" s="27"/>
      <c r="G13" s="22"/>
    </row>
    <row r="14" spans="2:7" s="18" customFormat="1" ht="16.5">
      <c r="B14" s="36" t="s">
        <v>28</v>
      </c>
      <c r="C14" s="37"/>
      <c r="D14" s="37"/>
      <c r="E14" s="37"/>
      <c r="F14" s="29"/>
      <c r="G14" s="22">
        <v>5</v>
      </c>
    </row>
    <row r="15" spans="2:10" s="38" customFormat="1" ht="16.5">
      <c r="B15" s="39" t="s">
        <v>29</v>
      </c>
      <c r="C15" s="40"/>
      <c r="D15" s="40"/>
      <c r="E15" s="40"/>
      <c r="F15" s="40"/>
      <c r="G15" s="22"/>
      <c r="J15" s="41"/>
    </row>
    <row r="16" spans="2:7" s="18" customFormat="1" ht="16.5">
      <c r="B16" s="36" t="s">
        <v>30</v>
      </c>
      <c r="C16" s="37"/>
      <c r="D16" s="37"/>
      <c r="E16" s="37"/>
      <c r="F16" s="42"/>
      <c r="G16" s="22">
        <v>6</v>
      </c>
    </row>
    <row r="17" spans="2:9" s="38" customFormat="1" ht="16.5">
      <c r="B17" s="24" t="s">
        <v>31</v>
      </c>
      <c r="C17" s="25" t="s">
        <v>32</v>
      </c>
      <c r="D17" s="26" t="s">
        <v>33</v>
      </c>
      <c r="E17" s="43"/>
      <c r="F17" s="43"/>
      <c r="G17" s="22"/>
      <c r="I17" s="23"/>
    </row>
    <row r="18" spans="2:7" s="18" customFormat="1" ht="16.5">
      <c r="B18" s="28" t="s">
        <v>34</v>
      </c>
      <c r="C18" s="20"/>
      <c r="D18" s="20"/>
      <c r="E18" s="20"/>
      <c r="F18" s="29"/>
      <c r="G18" s="22">
        <v>7</v>
      </c>
    </row>
    <row r="19" spans="1:7" s="38" customFormat="1" ht="16.5">
      <c r="A19" s="23"/>
      <c r="B19" s="24" t="s">
        <v>35</v>
      </c>
      <c r="C19" s="25" t="s">
        <v>36</v>
      </c>
      <c r="D19" s="43"/>
      <c r="E19" s="43"/>
      <c r="F19" s="43"/>
      <c r="G19" s="22"/>
    </row>
    <row r="20" spans="2:7" s="18" customFormat="1" ht="16.5">
      <c r="B20" s="28" t="s">
        <v>37</v>
      </c>
      <c r="C20" s="20"/>
      <c r="D20" s="20"/>
      <c r="E20" s="20"/>
      <c r="F20" s="29"/>
      <c r="G20" s="22">
        <v>8</v>
      </c>
    </row>
    <row r="21" spans="2:9" s="38" customFormat="1" ht="16.5">
      <c r="B21" s="24" t="s">
        <v>38</v>
      </c>
      <c r="C21" s="25" t="s">
        <v>39</v>
      </c>
      <c r="D21" s="25"/>
      <c r="E21" s="25"/>
      <c r="F21" s="43"/>
      <c r="G21" s="22"/>
      <c r="H21" s="23"/>
      <c r="I21" s="23"/>
    </row>
    <row r="22" spans="2:7" s="18" customFormat="1" ht="16.5">
      <c r="B22" s="28" t="s">
        <v>40</v>
      </c>
      <c r="C22" s="20"/>
      <c r="D22" s="20"/>
      <c r="E22" s="20"/>
      <c r="F22" s="29"/>
      <c r="G22" s="22">
        <v>9</v>
      </c>
    </row>
    <row r="23" spans="2:7" s="38" customFormat="1" ht="16.5">
      <c r="B23" s="24" t="s">
        <v>41</v>
      </c>
      <c r="C23" s="25" t="s">
        <v>42</v>
      </c>
      <c r="D23" s="26" t="s">
        <v>43</v>
      </c>
      <c r="E23" s="26" t="s">
        <v>44</v>
      </c>
      <c r="F23" s="26" t="s">
        <v>45</v>
      </c>
      <c r="G23" s="22"/>
    </row>
    <row r="24" spans="2:10" s="18" customFormat="1" ht="16.5">
      <c r="B24" s="28" t="s">
        <v>46</v>
      </c>
      <c r="C24" s="20"/>
      <c r="D24" s="20"/>
      <c r="E24" s="20"/>
      <c r="F24" s="29"/>
      <c r="G24" s="22">
        <v>9</v>
      </c>
      <c r="J24" s="34"/>
    </row>
    <row r="25" spans="2:7" s="38" customFormat="1" ht="16.5">
      <c r="B25" s="24" t="s">
        <v>47</v>
      </c>
      <c r="C25" s="25" t="s">
        <v>48</v>
      </c>
      <c r="D25" s="44" t="s">
        <v>49</v>
      </c>
      <c r="E25" s="26" t="s">
        <v>50</v>
      </c>
      <c r="F25" s="25"/>
      <c r="G25" s="22"/>
    </row>
    <row r="26" spans="2:7" s="18" customFormat="1" ht="16.5">
      <c r="B26" s="28" t="s">
        <v>51</v>
      </c>
      <c r="C26" s="20"/>
      <c r="D26" s="20"/>
      <c r="E26" s="20"/>
      <c r="F26" s="29"/>
      <c r="G26" s="22">
        <v>10</v>
      </c>
    </row>
    <row r="27" spans="1:7" s="38" customFormat="1" ht="16.5">
      <c r="A27" s="23"/>
      <c r="B27" s="24" t="s">
        <v>52</v>
      </c>
      <c r="C27" s="25" t="s">
        <v>53</v>
      </c>
      <c r="D27" s="26" t="s">
        <v>54</v>
      </c>
      <c r="E27" s="45"/>
      <c r="F27" s="45"/>
      <c r="G27" s="22"/>
    </row>
    <row r="28" spans="2:7" s="18" customFormat="1" ht="16.5">
      <c r="B28" s="36" t="s">
        <v>55</v>
      </c>
      <c r="C28" s="37"/>
      <c r="D28" s="37"/>
      <c r="E28" s="37"/>
      <c r="F28" s="29"/>
      <c r="G28" s="22">
        <v>10</v>
      </c>
    </row>
    <row r="29" spans="1:7" s="38" customFormat="1" ht="16.5">
      <c r="A29" s="46"/>
      <c r="B29" s="24" t="s">
        <v>56</v>
      </c>
      <c r="C29" s="25" t="s">
        <v>57</v>
      </c>
      <c r="D29" s="26" t="s">
        <v>58</v>
      </c>
      <c r="E29" s="26" t="s">
        <v>59</v>
      </c>
      <c r="F29" s="25" t="s">
        <v>60</v>
      </c>
      <c r="G29" s="22"/>
    </row>
    <row r="30" spans="2:7" s="18" customFormat="1" ht="16.5">
      <c r="B30" s="28" t="s">
        <v>61</v>
      </c>
      <c r="C30" s="20"/>
      <c r="D30" s="20"/>
      <c r="E30" s="20"/>
      <c r="F30" s="29"/>
      <c r="G30" s="22">
        <v>10</v>
      </c>
    </row>
    <row r="31" spans="1:9" s="38" customFormat="1" ht="16.5">
      <c r="A31" s="23"/>
      <c r="B31" s="47" t="s">
        <v>62</v>
      </c>
      <c r="C31" s="48" t="s">
        <v>63</v>
      </c>
      <c r="D31" s="49" t="s">
        <v>64</v>
      </c>
      <c r="E31" s="49" t="s">
        <v>65</v>
      </c>
      <c r="F31" s="50"/>
      <c r="G31" s="22"/>
      <c r="I31" s="23"/>
    </row>
    <row r="32" spans="1:10" s="18" customFormat="1" ht="16.5">
      <c r="A32" s="51"/>
      <c r="B32" s="19" t="s">
        <v>66</v>
      </c>
      <c r="C32" s="52"/>
      <c r="D32" s="52"/>
      <c r="E32" s="52"/>
      <c r="F32" s="42"/>
      <c r="G32" s="22">
        <v>11</v>
      </c>
      <c r="J32" s="53"/>
    </row>
    <row r="33" spans="1:7" s="38" customFormat="1" ht="16.5">
      <c r="A33" s="23"/>
      <c r="B33" s="24" t="s">
        <v>67</v>
      </c>
      <c r="C33" s="25" t="s">
        <v>68</v>
      </c>
      <c r="D33" s="26" t="s">
        <v>69</v>
      </c>
      <c r="E33" s="45"/>
      <c r="F33" s="43"/>
      <c r="G33" s="22"/>
    </row>
    <row r="34" spans="1:10" s="18" customFormat="1" ht="16.5">
      <c r="A34" s="51"/>
      <c r="B34" s="28" t="s">
        <v>70</v>
      </c>
      <c r="C34" s="20"/>
      <c r="D34" s="20"/>
      <c r="E34" s="20"/>
      <c r="F34" s="29"/>
      <c r="G34" s="22">
        <v>11</v>
      </c>
      <c r="J34" s="34"/>
    </row>
    <row r="35" spans="1:7" s="38" customFormat="1" ht="16.5">
      <c r="A35" s="46"/>
      <c r="B35" s="24" t="s">
        <v>71</v>
      </c>
      <c r="C35" s="25" t="s">
        <v>72</v>
      </c>
      <c r="D35" s="26" t="s">
        <v>73</v>
      </c>
      <c r="E35" s="26" t="s">
        <v>74</v>
      </c>
      <c r="F35" s="45"/>
      <c r="G35" s="22"/>
    </row>
    <row r="36" spans="2:11" s="18" customFormat="1" ht="16.5">
      <c r="B36" s="28" t="s">
        <v>75</v>
      </c>
      <c r="C36" s="20"/>
      <c r="D36" s="20"/>
      <c r="E36" s="20"/>
      <c r="F36" s="29"/>
      <c r="G36" s="22">
        <v>12</v>
      </c>
      <c r="K36" s="34"/>
    </row>
    <row r="37" spans="1:7" s="38" customFormat="1" ht="16.5">
      <c r="A37" s="23"/>
      <c r="B37" s="39" t="s">
        <v>76</v>
      </c>
      <c r="C37" s="49" t="s">
        <v>77</v>
      </c>
      <c r="D37" s="54"/>
      <c r="E37" s="54"/>
      <c r="F37" s="55"/>
      <c r="G37" s="22"/>
    </row>
    <row r="38" spans="2:7" s="18" customFormat="1" ht="16.5">
      <c r="B38" s="19" t="s">
        <v>78</v>
      </c>
      <c r="C38" s="52"/>
      <c r="D38" s="52"/>
      <c r="E38" s="52"/>
      <c r="F38" s="42"/>
      <c r="G38" s="22">
        <v>12</v>
      </c>
    </row>
    <row r="39" spans="1:7" s="38" customFormat="1" ht="16.5">
      <c r="A39" s="23"/>
      <c r="B39" s="24" t="s">
        <v>79</v>
      </c>
      <c r="C39" s="45"/>
      <c r="D39" s="45"/>
      <c r="E39" s="56"/>
      <c r="F39" s="45"/>
      <c r="G39" s="22"/>
    </row>
    <row r="40" spans="2:7" s="18" customFormat="1" ht="16.5">
      <c r="B40" s="28" t="s">
        <v>80</v>
      </c>
      <c r="C40" s="20"/>
      <c r="D40" s="20"/>
      <c r="E40" s="20"/>
      <c r="F40" s="29"/>
      <c r="G40" s="22">
        <v>12</v>
      </c>
    </row>
    <row r="41" spans="2:10" s="38" customFormat="1" ht="16.5">
      <c r="B41" s="39" t="s">
        <v>81</v>
      </c>
      <c r="C41" s="54"/>
      <c r="D41" s="54"/>
      <c r="E41" s="54"/>
      <c r="F41" s="40"/>
      <c r="G41" s="22"/>
      <c r="I41" s="23"/>
      <c r="J41" s="57"/>
    </row>
    <row r="42" spans="2:9" s="18" customFormat="1" ht="16.5">
      <c r="B42" s="19" t="s">
        <v>82</v>
      </c>
      <c r="C42" s="52"/>
      <c r="D42" s="52"/>
      <c r="E42" s="52"/>
      <c r="F42" s="58"/>
      <c r="G42" s="22">
        <v>12</v>
      </c>
      <c r="I42" s="59"/>
    </row>
    <row r="43" spans="2:7" s="23" customFormat="1" ht="16.5">
      <c r="B43" s="24" t="s">
        <v>83</v>
      </c>
      <c r="C43" s="25"/>
      <c r="D43" s="25"/>
      <c r="E43" s="25"/>
      <c r="F43" s="60"/>
      <c r="G43" s="22"/>
    </row>
    <row r="44" spans="2:9" s="18" customFormat="1" ht="16.5">
      <c r="B44" s="28" t="s">
        <v>84</v>
      </c>
      <c r="C44" s="20"/>
      <c r="D44" s="20"/>
      <c r="E44" s="20"/>
      <c r="F44" s="20"/>
      <c r="G44" s="22">
        <v>12</v>
      </c>
      <c r="I44" s="34"/>
    </row>
    <row r="45" spans="2:10" s="23" customFormat="1" ht="16.5">
      <c r="B45" s="24" t="s">
        <v>85</v>
      </c>
      <c r="C45" s="25"/>
      <c r="D45" s="25"/>
      <c r="E45" s="25"/>
      <c r="F45" s="60"/>
      <c r="G45" s="22"/>
      <c r="J45" s="33"/>
    </row>
    <row r="46" spans="2:10" s="18" customFormat="1" ht="16.5">
      <c r="B46" s="28" t="s">
        <v>86</v>
      </c>
      <c r="C46" s="20"/>
      <c r="D46" s="20"/>
      <c r="E46" s="20"/>
      <c r="F46" s="20"/>
      <c r="G46" s="22">
        <v>12</v>
      </c>
      <c r="J46" s="18" t="s">
        <v>87</v>
      </c>
    </row>
    <row r="47" spans="2:10" s="23" customFormat="1" ht="16.5">
      <c r="B47" s="24" t="s">
        <v>88</v>
      </c>
      <c r="C47" s="25"/>
      <c r="D47" s="25"/>
      <c r="E47" s="25"/>
      <c r="F47" s="61"/>
      <c r="G47" s="22"/>
      <c r="I47" s="31"/>
      <c r="J47" s="31"/>
    </row>
    <row r="48" spans="2:9" s="18" customFormat="1" ht="16.5">
      <c r="B48" s="28" t="s">
        <v>89</v>
      </c>
      <c r="C48" s="20"/>
      <c r="D48" s="20"/>
      <c r="E48" s="20"/>
      <c r="F48" s="58"/>
      <c r="G48" s="22">
        <v>12</v>
      </c>
      <c r="I48" s="62"/>
    </row>
    <row r="49" spans="2:9" s="23" customFormat="1" ht="16.5">
      <c r="B49" s="39" t="s">
        <v>90</v>
      </c>
      <c r="C49" s="49"/>
      <c r="D49" s="49"/>
      <c r="E49" s="49"/>
      <c r="F49" s="63"/>
      <c r="G49" s="22"/>
      <c r="I49" s="32"/>
    </row>
    <row r="50" spans="2:7" s="64" customFormat="1" ht="17.25">
      <c r="B50" s="65" t="s">
        <v>91</v>
      </c>
      <c r="C50" s="65"/>
      <c r="D50" s="65"/>
      <c r="E50" s="65"/>
      <c r="F50" s="65"/>
      <c r="G50" s="66"/>
    </row>
    <row r="51" spans="1:7" s="18" customFormat="1" ht="16.5">
      <c r="A51" s="51"/>
      <c r="B51" s="28" t="s">
        <v>92</v>
      </c>
      <c r="C51" s="20"/>
      <c r="D51" s="20"/>
      <c r="E51" s="20"/>
      <c r="F51" s="29"/>
      <c r="G51" s="67">
        <v>13</v>
      </c>
    </row>
    <row r="52" spans="1:10" s="8" customFormat="1" ht="18" customHeight="1">
      <c r="A52" s="68"/>
      <c r="B52" s="69" t="s">
        <v>93</v>
      </c>
      <c r="C52" s="70"/>
      <c r="D52" s="61"/>
      <c r="E52" s="61"/>
      <c r="F52" s="40"/>
      <c r="G52" s="67"/>
      <c r="J52" s="71"/>
    </row>
    <row r="53" spans="1:10" s="8" customFormat="1" ht="21" customHeight="1">
      <c r="A53" s="68"/>
      <c r="B53" s="72" t="s">
        <v>94</v>
      </c>
      <c r="C53" s="61"/>
      <c r="D53" s="73"/>
      <c r="E53" s="74"/>
      <c r="F53" s="40"/>
      <c r="G53" s="67"/>
      <c r="J53" s="71"/>
    </row>
    <row r="54" spans="1:10" s="8" customFormat="1" ht="16.5">
      <c r="A54" s="68"/>
      <c r="B54" s="75" t="s">
        <v>95</v>
      </c>
      <c r="C54" s="61"/>
      <c r="D54" s="61"/>
      <c r="E54" s="61"/>
      <c r="F54" s="40"/>
      <c r="G54" s="67"/>
      <c r="J54" s="71"/>
    </row>
    <row r="55" spans="1:10" s="8" customFormat="1" ht="9.75" customHeight="1">
      <c r="A55" s="68"/>
      <c r="B55" s="75"/>
      <c r="C55" s="61"/>
      <c r="D55" s="61"/>
      <c r="E55" s="61"/>
      <c r="F55" s="40"/>
      <c r="G55" s="67"/>
      <c r="J55" s="71"/>
    </row>
    <row r="56" spans="2:9" s="18" customFormat="1" ht="16.5">
      <c r="B56" s="19" t="s">
        <v>96</v>
      </c>
      <c r="C56" s="52"/>
      <c r="D56" s="52"/>
      <c r="E56" s="52"/>
      <c r="F56" s="42"/>
      <c r="G56" s="67">
        <v>14</v>
      </c>
      <c r="I56" s="59"/>
    </row>
    <row r="57" spans="2:8" s="8" customFormat="1" ht="21" customHeight="1">
      <c r="B57" s="39" t="s">
        <v>97</v>
      </c>
      <c r="C57" s="70"/>
      <c r="D57" s="61"/>
      <c r="E57" s="61"/>
      <c r="F57" s="40"/>
      <c r="G57" s="67"/>
      <c r="H57" s="71"/>
    </row>
    <row r="58" spans="2:8" s="8" customFormat="1" ht="15.75" customHeight="1">
      <c r="B58" s="39" t="s">
        <v>98</v>
      </c>
      <c r="C58" s="61"/>
      <c r="D58" s="61"/>
      <c r="E58" s="61"/>
      <c r="F58" s="40"/>
      <c r="G58" s="67"/>
      <c r="H58" s="71"/>
    </row>
    <row r="59" spans="2:8" s="8" customFormat="1" ht="16.5">
      <c r="B59" s="69" t="s">
        <v>95</v>
      </c>
      <c r="C59" s="49"/>
      <c r="D59" s="74"/>
      <c r="E59" s="61"/>
      <c r="F59" s="40"/>
      <c r="G59" s="67"/>
      <c r="H59" s="71"/>
    </row>
    <row r="60" spans="2:8" s="8" customFormat="1" ht="10.5" customHeight="1">
      <c r="B60" s="76"/>
      <c r="C60" s="61"/>
      <c r="D60" s="61"/>
      <c r="E60" s="61"/>
      <c r="F60" s="40"/>
      <c r="G60" s="67"/>
      <c r="H60" s="71"/>
    </row>
    <row r="61" spans="2:7" s="18" customFormat="1" ht="16.5">
      <c r="B61" s="19" t="s">
        <v>99</v>
      </c>
      <c r="C61" s="52"/>
      <c r="D61" s="52"/>
      <c r="E61" s="52"/>
      <c r="F61" s="77"/>
      <c r="G61" s="67">
        <v>15</v>
      </c>
    </row>
    <row r="62" spans="2:9" s="8" customFormat="1" ht="20.25" customHeight="1">
      <c r="B62" s="39" t="s">
        <v>100</v>
      </c>
      <c r="C62" s="39"/>
      <c r="D62" s="78"/>
      <c r="E62" s="61"/>
      <c r="F62" s="40"/>
      <c r="G62" s="67"/>
      <c r="I62" s="38"/>
    </row>
    <row r="63" spans="2:9" s="8" customFormat="1" ht="17.25" customHeight="1">
      <c r="B63" s="39" t="s">
        <v>101</v>
      </c>
      <c r="C63" s="39"/>
      <c r="D63" s="49"/>
      <c r="E63" s="61"/>
      <c r="F63" s="40"/>
      <c r="G63" s="67"/>
      <c r="I63" s="38"/>
    </row>
    <row r="64" spans="2:9" s="8" customFormat="1" ht="11.25" customHeight="1">
      <c r="B64" s="79"/>
      <c r="C64" s="80"/>
      <c r="D64" s="81"/>
      <c r="E64" s="61"/>
      <c r="F64" s="40"/>
      <c r="G64" s="67"/>
      <c r="I64" s="38"/>
    </row>
    <row r="65" spans="2:7" s="82" customFormat="1" ht="16.5">
      <c r="B65" s="19" t="s">
        <v>102</v>
      </c>
      <c r="C65" s="83"/>
      <c r="D65" s="83"/>
      <c r="E65" s="83"/>
      <c r="F65" s="84"/>
      <c r="G65" s="67">
        <v>16</v>
      </c>
    </row>
    <row r="66" spans="2:7" s="8" customFormat="1" ht="23.25" customHeight="1">
      <c r="B66" s="39" t="s">
        <v>103</v>
      </c>
      <c r="C66" s="39"/>
      <c r="D66" s="61"/>
      <c r="E66" s="74"/>
      <c r="F66" s="85"/>
      <c r="G66" s="67"/>
    </row>
    <row r="67" spans="2:7" s="8" customFormat="1" ht="15.75" customHeight="1">
      <c r="B67" s="39" t="s">
        <v>104</v>
      </c>
      <c r="C67" s="39"/>
      <c r="D67" s="61"/>
      <c r="E67" s="74"/>
      <c r="F67" s="85"/>
      <c r="G67" s="67"/>
    </row>
    <row r="68" spans="2:10" s="8" customFormat="1" ht="18.75" customHeight="1">
      <c r="B68" s="39" t="s">
        <v>105</v>
      </c>
      <c r="C68" s="39"/>
      <c r="D68" s="61"/>
      <c r="E68" s="61"/>
      <c r="F68" s="85"/>
      <c r="G68" s="67"/>
      <c r="J68" s="86"/>
    </row>
    <row r="69" spans="2:7" s="8" customFormat="1" ht="18" customHeight="1">
      <c r="B69" s="39" t="s">
        <v>106</v>
      </c>
      <c r="C69" s="39"/>
      <c r="D69" s="61"/>
      <c r="E69" s="70"/>
      <c r="F69" s="70"/>
      <c r="G69" s="67"/>
    </row>
    <row r="70" spans="2:7" s="8" customFormat="1" ht="18" customHeight="1">
      <c r="B70" s="39" t="s">
        <v>107</v>
      </c>
      <c r="C70" s="39"/>
      <c r="D70" s="61"/>
      <c r="E70" s="61"/>
      <c r="F70" s="85"/>
      <c r="G70" s="67"/>
    </row>
    <row r="71" spans="2:9" s="8" customFormat="1" ht="17.25" customHeight="1">
      <c r="B71" s="87" t="s">
        <v>108</v>
      </c>
      <c r="C71" s="87"/>
      <c r="D71" s="88"/>
      <c r="E71" s="89"/>
      <c r="F71" s="90"/>
      <c r="G71" s="22">
        <v>17</v>
      </c>
      <c r="I71" s="38"/>
    </row>
    <row r="72" spans="2:7" s="8" customFormat="1" ht="18.75" customHeight="1">
      <c r="B72" s="87" t="s">
        <v>109</v>
      </c>
      <c r="C72" s="87"/>
      <c r="D72" s="91"/>
      <c r="E72" s="92"/>
      <c r="F72" s="93"/>
      <c r="G72" s="22">
        <v>18</v>
      </c>
    </row>
    <row r="73" spans="2:10" s="8" customFormat="1" ht="18.75" customHeight="1">
      <c r="B73" s="94" t="s">
        <v>110</v>
      </c>
      <c r="C73" s="95"/>
      <c r="D73" s="95"/>
      <c r="E73" s="96"/>
      <c r="F73" s="93"/>
      <c r="G73" s="22">
        <v>18</v>
      </c>
      <c r="J73" s="32"/>
    </row>
    <row r="74" spans="1:9" s="8" customFormat="1" ht="18" customHeight="1">
      <c r="A74" s="71"/>
      <c r="B74" s="97" t="s">
        <v>111</v>
      </c>
      <c r="C74" s="98"/>
      <c r="D74" s="98"/>
      <c r="E74" s="99"/>
      <c r="F74" s="100"/>
      <c r="G74" s="22">
        <v>19</v>
      </c>
      <c r="I74" s="86"/>
    </row>
    <row r="75" spans="1:9" s="8" customFormat="1" ht="19.5" customHeight="1">
      <c r="A75" s="71"/>
      <c r="B75" s="87" t="s">
        <v>112</v>
      </c>
      <c r="C75" s="101"/>
      <c r="D75" s="101"/>
      <c r="E75" s="89"/>
      <c r="F75" s="93"/>
      <c r="G75" s="22">
        <v>19</v>
      </c>
      <c r="I75" s="86"/>
    </row>
    <row r="76" spans="1:7" s="8" customFormat="1" ht="18.75" customHeight="1">
      <c r="A76" s="71"/>
      <c r="B76" s="87" t="s">
        <v>113</v>
      </c>
      <c r="C76" s="101"/>
      <c r="D76" s="101"/>
      <c r="E76" s="89"/>
      <c r="F76" s="90"/>
      <c r="G76" s="22">
        <v>19</v>
      </c>
    </row>
    <row r="77" spans="1:9" s="8" customFormat="1" ht="18.75" customHeight="1">
      <c r="A77" s="71"/>
      <c r="B77" s="87" t="s">
        <v>114</v>
      </c>
      <c r="C77" s="101"/>
      <c r="D77" s="101"/>
      <c r="E77" s="89"/>
      <c r="F77" s="90"/>
      <c r="G77" s="102">
        <v>20</v>
      </c>
      <c r="I77" s="23"/>
    </row>
    <row r="78" spans="1:7" s="8" customFormat="1" ht="18.75" customHeight="1">
      <c r="A78" s="71"/>
      <c r="B78" s="87" t="s">
        <v>115</v>
      </c>
      <c r="C78" s="87"/>
      <c r="D78" s="87"/>
      <c r="E78" s="89"/>
      <c r="F78" s="90"/>
      <c r="G78" s="102">
        <v>20</v>
      </c>
    </row>
    <row r="79" spans="2:7" s="8" customFormat="1" ht="18" customHeight="1">
      <c r="B79" s="94" t="s">
        <v>116</v>
      </c>
      <c r="C79" s="94"/>
      <c r="D79" s="94"/>
      <c r="E79" s="103"/>
      <c r="F79" s="104"/>
      <c r="G79" s="102">
        <v>21</v>
      </c>
    </row>
    <row r="80" spans="2:7" s="71" customFormat="1" ht="18" customHeight="1">
      <c r="B80" s="105" t="s">
        <v>117</v>
      </c>
      <c r="C80" s="105"/>
      <c r="D80" s="105"/>
      <c r="E80" s="105"/>
      <c r="F80" s="105"/>
      <c r="G80" s="106">
        <v>22</v>
      </c>
    </row>
    <row r="81" spans="2:7" s="8" customFormat="1" ht="18" customHeight="1">
      <c r="B81" s="107" t="s">
        <v>118</v>
      </c>
      <c r="C81" s="107"/>
      <c r="D81" s="107"/>
      <c r="E81" s="107"/>
      <c r="F81" s="107"/>
      <c r="G81" s="106"/>
    </row>
    <row r="82" spans="2:7" s="71" customFormat="1" ht="18" customHeight="1">
      <c r="B82" s="108" t="s">
        <v>119</v>
      </c>
      <c r="C82" s="108"/>
      <c r="D82" s="108"/>
      <c r="E82" s="108"/>
      <c r="F82" s="108"/>
      <c r="G82" s="109">
        <v>23</v>
      </c>
    </row>
    <row r="83" s="8" customFormat="1" ht="16.5"/>
    <row r="84" s="8" customFormat="1" ht="16.5"/>
    <row r="85" s="8" customFormat="1" ht="16.5"/>
    <row r="86" s="8" customFormat="1" ht="16.5"/>
    <row r="87" s="8" customFormat="1" ht="16.5"/>
    <row r="88" s="8" customFormat="1" ht="16.5"/>
    <row r="89" s="8" customFormat="1" ht="16.5"/>
    <row r="90" s="8" customFormat="1" ht="16.5"/>
    <row r="91" s="8" customFormat="1" ht="16.5"/>
    <row r="92" s="8" customFormat="1" ht="16.5"/>
    <row r="93" s="8" customFormat="1" ht="16.5"/>
    <row r="94" s="8" customFormat="1" ht="16.5"/>
    <row r="95" s="8" customFormat="1" ht="16.5"/>
    <row r="96" s="8" customFormat="1" ht="16.5"/>
    <row r="97" s="8" customFormat="1" ht="16.5"/>
  </sheetData>
  <sheetProtection sheet="1" objects="1" scenarios="1"/>
  <mergeCells count="48">
    <mergeCell ref="B1:B4"/>
    <mergeCell ref="D1:G1"/>
    <mergeCell ref="D2:G2"/>
    <mergeCell ref="D3:G3"/>
    <mergeCell ref="D4:G4"/>
    <mergeCell ref="B5:F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G42:G43"/>
    <mergeCell ref="G44:G45"/>
    <mergeCell ref="G46:G47"/>
    <mergeCell ref="G48:G49"/>
    <mergeCell ref="B50:F50"/>
    <mergeCell ref="G51:G55"/>
    <mergeCell ref="G56:G60"/>
    <mergeCell ref="G61:G64"/>
    <mergeCell ref="B62:C62"/>
    <mergeCell ref="B63:C63"/>
    <mergeCell ref="G65:G70"/>
    <mergeCell ref="B66:C66"/>
    <mergeCell ref="B67:C67"/>
    <mergeCell ref="B68:C68"/>
    <mergeCell ref="B69:C69"/>
    <mergeCell ref="B70:C70"/>
    <mergeCell ref="B71:C71"/>
    <mergeCell ref="B72:C72"/>
    <mergeCell ref="B78:D78"/>
    <mergeCell ref="B79:D79"/>
    <mergeCell ref="B80:F80"/>
    <mergeCell ref="G80:G81"/>
    <mergeCell ref="B81:F81"/>
    <mergeCell ref="B82:F82"/>
  </mergeCells>
  <hyperlinks>
    <hyperlink ref="D3" r:id="rId1" display="www.secoin.ru"/>
    <hyperlink ref="B6" location="Кабель__силовой_медный_ВВГ" display="Кабель силовой медный"/>
    <hyperlink ref="B7" location="ВВГ" display="         ВВГ"/>
    <hyperlink ref="C7" location="ВВГнг" display="ВВГнг"/>
    <hyperlink ref="D7" location="ВВГнг_LS" display="    ВВГнг LS "/>
    <hyperlink ref="E7" location="NYM" display="     NUM"/>
    <hyperlink ref="B8" location="Провод_установочный_медный" display="Провод установочный медный"/>
    <hyperlink ref="B9" location="ПУНП" display="         ПУНП"/>
    <hyperlink ref="C9" location="ППВ" display="ППВ"/>
    <hyperlink ref="D9" location="ПВ1" display="    ПВ 1"/>
    <hyperlink ref="E9" location="ПВ3" display="     ПВ 3"/>
    <hyperlink ref="B10" location="Провод_сетевой_гибкий" display="Провод сетевой гибкий"/>
    <hyperlink ref="B11" location="ПВС" display="         ПВС"/>
    <hyperlink ref="C11" location="ШВВП" display="ШВВП"/>
    <hyperlink ref="D11" location="ПУГНП" display="    ПУГНП"/>
    <hyperlink ref="E11" location="ШРО" display="     ШРО"/>
    <hyperlink ref="F11" location="ПРС" display="  ПРС"/>
    <hyperlink ref="B12" location="Кабель_силовой_гибкий" display="Кабель силовой гибкий"/>
    <hyperlink ref="B13" location="КГ" display="         КГ"/>
    <hyperlink ref="B14" location="Кабель_силовой_алюминевый" display="Кабель силовой алюминевый"/>
    <hyperlink ref="B15" location="АВВГ" display="         АВВГ"/>
    <hyperlink ref="B16" location="Провод_установочный_алюминевый" display="Провод установочный алюминевый"/>
    <hyperlink ref="B17" location="АПУНП" display="         АПУНП"/>
    <hyperlink ref="C17" location="АППВ" display="АППВ"/>
    <hyperlink ref="D17" location="АПВ" display="     АПВ  "/>
    <hyperlink ref="B18" location="Кабель_монтажный" display="Кабель монтажный"/>
    <hyperlink ref="B19" location="МКЭШ" display="         МКЭШ"/>
    <hyperlink ref="C19" location="МКШ" display="МКШ"/>
    <hyperlink ref="B20" location="Провод_монтажный" display="Провод монтажный"/>
    <hyperlink ref="B21" location="МГШВ" display="         МГШВ"/>
    <hyperlink ref="C21" location="НВ" display="НВ"/>
    <hyperlink ref="B22" location="Кабель_радиочастотный" display="Радиочастотный кабель"/>
    <hyperlink ref="B23" location="РК" display="         РК"/>
    <hyperlink ref="C23" location="RG" display="RG"/>
    <hyperlink ref="D23" location="SAT" display="     SAT"/>
    <hyperlink ref="E23" location="_3C2V" display="     3С2V"/>
    <hyperlink ref="F23" location="DJ" display="  DJ"/>
    <hyperlink ref="B24" location="Кабель_для_камер_видео_наблюдения" display="Кабель для камер видео наблюдения"/>
    <hyperlink ref="B25" location="КВК_2П_2х0_75" display="         КВК 2П"/>
    <hyperlink ref="C25" location="_3C_2V" display="3C2V+…"/>
    <hyperlink ref="D25" location="RG_59_2x0!75_0.22аудио_Telteks__cca" display="     RG 59+…"/>
    <hyperlink ref="E25" location="КВT_2_2Y" display="     КВТ-2+2У"/>
    <hyperlink ref="B26" location="Провод_компьютерный_витая_пара" display="Компьютерный провод"/>
    <hyperlink ref="B27" location="UTP" display="         UTP"/>
    <hyperlink ref="C27" location="FTP" display="FTP"/>
    <hyperlink ref="D27" location="STP" display="     STP"/>
    <hyperlink ref="B28" location="Провод_для_систем_сигнализации_и_управления_телекоммуникаций" display="Провод для систем сигнализации и управления"/>
    <hyperlink ref="B29" location="КММ" display="         КММ"/>
    <hyperlink ref="C29" location="КСПВ" display="КСПВ"/>
    <hyperlink ref="D29" location="КСПЭВ" display="     КСПЭВ"/>
    <hyperlink ref="E29" location="ПКСВ" display="     ПКСВ"/>
    <hyperlink ref="F29" location="ШСМ" display="  ШСМ/ШГЭС"/>
    <hyperlink ref="B30" location="Кабель_для_пожарной_сигнализации" display="Кабель для пожарной  сигнализации"/>
    <hyperlink ref="B31" location="JY_st_Y" display=" JY(st)Y"/>
    <hyperlink ref="C31" location="КПСВВ" display="КПСВВ"/>
    <hyperlink ref="D31" location="КПСВЭВ" display="КПСВЭВ"/>
    <hyperlink ref="E31" location="КПСВЭВнгLS" display="КПСВЭВнгLS"/>
    <hyperlink ref="B32" location="Провод__акустический" display="Провод акустический"/>
    <hyperlink ref="B33" location="Speaker" display="         SPEAKER"/>
    <hyperlink ref="C33" location="ШВП_М" display="ШВП-м"/>
    <hyperlink ref="D33" location="SVP" display="     SVP"/>
    <hyperlink ref="B34" location="Телефонные_кабеля_и_провода" display="Телефонные кабели и провода"/>
    <hyperlink ref="B35" location="ТППэп" display="         ТППэП"/>
    <hyperlink ref="C35" location="ТРП" display="ТРП"/>
    <hyperlink ref="D35" location="ШТЛ" display="     ШТЛ,  ШТПЛ"/>
    <hyperlink ref="E35" location="ПРППМ" display="    ПРППМ, П-274  "/>
    <hyperlink ref="B36" location="Провод__термостойкий___до_180о_С" display="Провод  термостойкий"/>
    <hyperlink ref="B37" location="РКГМ" display="         РКГМ"/>
    <hyperlink ref="C37" location="ПРКА" display="ПРКА"/>
    <hyperlink ref="B38" location="Провод_для_прогрева_бетона" display="Провод для прогрева бетона"/>
    <hyperlink ref="B39" location="ПНСВ" display="         ПНСВ"/>
    <hyperlink ref="B40" location="Провод_неизолированный_гибкий" display="Провод неизолированный гибкий"/>
    <hyperlink ref="B41" location="ПМЛ" display="         ПМЛ"/>
    <hyperlink ref="B42" location="Самонесущий_изолированный_провод__СИП" display="Самонесущий изолированный провод"/>
    <hyperlink ref="B43" location="СИП" display="         СИП"/>
    <hyperlink ref="B44" location="Кабель_контрольный" display="Кабель контрольный"/>
    <hyperlink ref="B45" location="КВВГ" display="         КВВГ"/>
    <hyperlink ref="B46" location="Провод_автотракторный" display="Провод автотракторный"/>
    <hyperlink ref="B47" location="ПГВА" display="         ПГВА"/>
    <hyperlink ref="B48" location="Кабель_силовой_бронированный" display="Кабель бронированный"/>
    <hyperlink ref="B49" location="ВБбШв" display="         ВбБШв"/>
    <hyperlink ref="B51" location="Кабель_каналы_RuVinil" display="Кабель-Каналы:"/>
    <hyperlink ref="B52" location="Кабель_каналы_RuVinil" display="         RuVinil"/>
    <hyperlink ref="B53" location="Кабель_каналы_T_plast" display="         T-plast"/>
    <hyperlink ref="B54" location="Аксессуары_для_кабель_каналов" display="         Аксессуары"/>
    <hyperlink ref="B56" location="Трубы_гофрированные_с_зондом" display="Трубы ПВХ легкого типа:"/>
    <hyperlink ref="B57" location="ПВХ_Гофрированные" display="         Гофрированные"/>
    <hyperlink ref="B58" location="ПВХ_жесткие" display="         Жесткие"/>
    <hyperlink ref="B59" location="Аксессуары__для__труб" display="         Аксессуары"/>
    <hyperlink ref="B61" location="Коробки_для_скрытой_проводки" display="Электро-технические коробки для:"/>
    <hyperlink ref="B62" location="Коробки_для_скрытой_проводки" display="         Скрытой проводки"/>
    <hyperlink ref="B63" location="Коробки_для_открытой_проводки" display="         Открытой проводки"/>
    <hyperlink ref="B65" location="Автоматические_выключатели_ВА47_29" display="Модульное оборудование ИЭК:"/>
    <hyperlink ref="B66" location="Авт_выкл!ВА47_29" display="         Авт. Выкл.  ВА 47-29"/>
    <hyperlink ref="B67" location="Авт!выкл._ВА_47_100" display="         Авт. Выкл.  ВА 47-100"/>
    <hyperlink ref="B68" location="Диф!автомат_АД12_14" display="         Диф. Автомат АД 12/14"/>
    <hyperlink ref="B69" location="Выключатель_нагрузки_ВН_32" display="         Выкл. Нагрузки ВН 32"/>
    <hyperlink ref="B70" location="УЗО_ВД1_63" display="         УЗО ВД 1-63"/>
    <hyperlink ref="B71" location="Арматура_для_СИПа___Niled" display="Арматура для СИПа"/>
    <hyperlink ref="B72" location="Металлорукава" display="Металлорукава"/>
    <hyperlink ref="B73" location="Скобы" display="Скобы"/>
    <hyperlink ref="B74" location="Разъёмы_силовые__T_plast__1х16А____!_250V." display="Разъемы силовые"/>
    <hyperlink ref="B75" location="Разъёмы_TV" display="Разъемы TV"/>
    <hyperlink ref="B76" location="Корпуса_модульные" display="Корпуса модульные"/>
    <hyperlink ref="B77" location="Лотки_металлические" display="Лотки металлические"/>
    <hyperlink ref="B78" location="Аксессуары_к_лоткам_металлическим" display="Аксессуары к лоткам металлическим"/>
    <hyperlink ref="B79" location="Электроустановочные_иэделия_марки__Тусо" display="Электроустановочные изделия марки &quot;Тусо&quot;"/>
    <hyperlink ref="B80" location="Световые_технологии" display="Светотехнические изделия"/>
    <hyperlink ref="B81" location="Световые_технологии" display="Световые технологии"/>
    <hyperlink ref="B82" location="Светотехника" display="Светотехника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6"/>
  <sheetViews>
    <sheetView tabSelected="1" workbookViewId="0" topLeftCell="A1">
      <pane ySplit="2" topLeftCell="A3" activePane="bottomLeft" state="frozen"/>
      <selection pane="topLeft" activeCell="A1" sqref="A1"/>
      <selection pane="bottomLeft" activeCell="E8" sqref="E8"/>
    </sheetView>
  </sheetViews>
  <sheetFormatPr defaultColWidth="9.00390625" defaultRowHeight="12.75"/>
  <cols>
    <col min="1" max="1" width="13.125" style="111" customWidth="1"/>
    <col min="2" max="2" width="11.25390625" style="112" customWidth="1"/>
    <col min="3" max="3" width="13.75390625" style="111" customWidth="1"/>
    <col min="4" max="4" width="0" style="111" hidden="1" customWidth="1"/>
    <col min="5" max="5" width="11.375" style="111" customWidth="1"/>
    <col min="6" max="6" width="15.75390625" style="111" customWidth="1"/>
    <col min="7" max="7" width="12.00390625" style="111" customWidth="1"/>
    <col min="8" max="8" width="15.625" style="190" customWidth="1"/>
    <col min="9" max="16384" width="9.125" style="111" customWidth="1"/>
  </cols>
  <sheetData>
    <row r="1" spans="1:8" ht="15" customHeight="1">
      <c r="A1" s="117"/>
      <c r="B1" s="192"/>
      <c r="C1" s="117"/>
      <c r="D1" s="118"/>
      <c r="E1" s="193"/>
      <c r="F1" s="117"/>
      <c r="G1" s="117"/>
      <c r="H1" s="194"/>
    </row>
    <row r="2" spans="1:8" ht="53.25" customHeight="1">
      <c r="A2" s="123" t="s">
        <v>120</v>
      </c>
      <c r="B2" s="196" t="s">
        <v>121</v>
      </c>
      <c r="C2" s="124" t="s">
        <v>122</v>
      </c>
      <c r="D2" s="123" t="s">
        <v>123</v>
      </c>
      <c r="E2" s="196" t="s">
        <v>124</v>
      </c>
      <c r="F2" s="198" t="s">
        <v>125</v>
      </c>
      <c r="G2" s="196" t="s">
        <v>126</v>
      </c>
      <c r="H2" s="198" t="s">
        <v>127</v>
      </c>
    </row>
    <row r="3" spans="1:8" s="132" customFormat="1" ht="18" customHeight="1">
      <c r="A3" s="328" t="s">
        <v>37</v>
      </c>
      <c r="B3" s="329"/>
      <c r="C3" s="329"/>
      <c r="D3" s="330"/>
      <c r="E3" s="330"/>
      <c r="F3" s="300"/>
      <c r="G3" s="301"/>
      <c r="H3" s="312"/>
    </row>
    <row r="4" spans="1:8" s="132" customFormat="1" ht="15" customHeight="1">
      <c r="A4" s="331" t="s">
        <v>288</v>
      </c>
      <c r="B4" s="332" t="s">
        <v>289</v>
      </c>
      <c r="C4" s="333" t="s">
        <v>131</v>
      </c>
      <c r="D4" s="334">
        <v>990</v>
      </c>
      <c r="E4" s="335">
        <f>D4+D4/5</f>
        <v>1188</v>
      </c>
      <c r="F4" s="243" t="s">
        <v>132</v>
      </c>
      <c r="G4" s="244" t="s">
        <v>268</v>
      </c>
      <c r="H4" s="336"/>
    </row>
    <row r="5" spans="1:8" s="132" customFormat="1" ht="15" customHeight="1">
      <c r="A5" s="281" t="s">
        <v>288</v>
      </c>
      <c r="B5" s="337" t="s">
        <v>290</v>
      </c>
      <c r="C5" s="338" t="s">
        <v>131</v>
      </c>
      <c r="D5" s="174">
        <v>1100</v>
      </c>
      <c r="E5" s="335">
        <f aca="true" t="shared" si="0" ref="E5:E16">D5+D5/5</f>
        <v>1320</v>
      </c>
      <c r="F5" s="138" t="s">
        <v>132</v>
      </c>
      <c r="G5" s="139" t="s">
        <v>268</v>
      </c>
      <c r="H5" s="339"/>
    </row>
    <row r="6" spans="1:8" s="132" customFormat="1" ht="15" customHeight="1">
      <c r="A6" s="281" t="s">
        <v>288</v>
      </c>
      <c r="B6" s="337" t="s">
        <v>291</v>
      </c>
      <c r="C6" s="338" t="s">
        <v>131</v>
      </c>
      <c r="D6" s="174">
        <v>1350</v>
      </c>
      <c r="E6" s="335">
        <f t="shared" si="0"/>
        <v>1620</v>
      </c>
      <c r="F6" s="138" t="s">
        <v>132</v>
      </c>
      <c r="G6" s="139" t="s">
        <v>159</v>
      </c>
      <c r="H6" s="339"/>
    </row>
    <row r="7" spans="1:8" s="132" customFormat="1" ht="15" customHeight="1">
      <c r="A7" s="281" t="s">
        <v>288</v>
      </c>
      <c r="B7" s="337" t="s">
        <v>292</v>
      </c>
      <c r="C7" s="338" t="s">
        <v>131</v>
      </c>
      <c r="D7" s="174">
        <v>1890</v>
      </c>
      <c r="E7" s="335">
        <f t="shared" si="0"/>
        <v>2268</v>
      </c>
      <c r="F7" s="138" t="s">
        <v>132</v>
      </c>
      <c r="G7" s="139" t="s">
        <v>169</v>
      </c>
      <c r="H7" s="339"/>
    </row>
    <row r="8" spans="1:8" s="132" customFormat="1" ht="15" customHeight="1">
      <c r="A8" s="281" t="s">
        <v>288</v>
      </c>
      <c r="B8" s="337" t="s">
        <v>219</v>
      </c>
      <c r="C8" s="338" t="s">
        <v>131</v>
      </c>
      <c r="D8" s="174">
        <v>2420</v>
      </c>
      <c r="E8" s="335">
        <f t="shared" si="0"/>
        <v>2904</v>
      </c>
      <c r="F8" s="138" t="s">
        <v>132</v>
      </c>
      <c r="G8" s="139" t="s">
        <v>169</v>
      </c>
      <c r="H8" s="339"/>
    </row>
    <row r="9" spans="1:8" s="132" customFormat="1" ht="15" customHeight="1">
      <c r="A9" s="281" t="s">
        <v>288</v>
      </c>
      <c r="B9" s="337" t="s">
        <v>203</v>
      </c>
      <c r="C9" s="338" t="s">
        <v>131</v>
      </c>
      <c r="D9" s="174">
        <v>3350</v>
      </c>
      <c r="E9" s="335">
        <f t="shared" si="0"/>
        <v>4020</v>
      </c>
      <c r="F9" s="138" t="s">
        <v>132</v>
      </c>
      <c r="G9" s="139" t="s">
        <v>169</v>
      </c>
      <c r="H9" s="339"/>
    </row>
    <row r="10" spans="1:8" s="132" customFormat="1" ht="15" customHeight="1">
      <c r="A10" s="281" t="s">
        <v>288</v>
      </c>
      <c r="B10" s="337" t="s">
        <v>204</v>
      </c>
      <c r="C10" s="338" t="s">
        <v>131</v>
      </c>
      <c r="D10" s="174">
        <v>4290</v>
      </c>
      <c r="E10" s="335">
        <f t="shared" si="0"/>
        <v>5148</v>
      </c>
      <c r="F10" s="138" t="s">
        <v>132</v>
      </c>
      <c r="G10" s="139" t="s">
        <v>161</v>
      </c>
      <c r="H10" s="339"/>
    </row>
    <row r="11" spans="1:8" s="132" customFormat="1" ht="15" customHeight="1">
      <c r="A11" s="281" t="s">
        <v>288</v>
      </c>
      <c r="B11" s="337" t="s">
        <v>205</v>
      </c>
      <c r="C11" s="338" t="s">
        <v>131</v>
      </c>
      <c r="D11" s="174">
        <v>6150</v>
      </c>
      <c r="E11" s="335">
        <f t="shared" si="0"/>
        <v>7380</v>
      </c>
      <c r="F11" s="138" t="s">
        <v>132</v>
      </c>
      <c r="G11" s="139" t="s">
        <v>161</v>
      </c>
      <c r="H11" s="339"/>
    </row>
    <row r="12" spans="1:8" s="132" customFormat="1" ht="15" customHeight="1">
      <c r="A12" s="281" t="s">
        <v>293</v>
      </c>
      <c r="B12" s="337" t="s">
        <v>289</v>
      </c>
      <c r="C12" s="338" t="s">
        <v>131</v>
      </c>
      <c r="D12" s="174">
        <v>840</v>
      </c>
      <c r="E12" s="335">
        <f t="shared" si="0"/>
        <v>1008</v>
      </c>
      <c r="F12" s="138" t="s">
        <v>132</v>
      </c>
      <c r="G12" s="139" t="s">
        <v>268</v>
      </c>
      <c r="H12" s="339"/>
    </row>
    <row r="13" spans="1:8" s="132" customFormat="1" ht="15" customHeight="1">
      <c r="A13" s="281" t="s">
        <v>293</v>
      </c>
      <c r="B13" s="337" t="s">
        <v>291</v>
      </c>
      <c r="C13" s="338" t="s">
        <v>131</v>
      </c>
      <c r="D13" s="174">
        <v>1100</v>
      </c>
      <c r="E13" s="335">
        <f t="shared" si="0"/>
        <v>1320</v>
      </c>
      <c r="F13" s="138" t="s">
        <v>132</v>
      </c>
      <c r="G13" s="139" t="s">
        <v>159</v>
      </c>
      <c r="H13" s="339"/>
    </row>
    <row r="14" spans="1:8" s="132" customFormat="1" ht="15" customHeight="1">
      <c r="A14" s="281" t="s">
        <v>294</v>
      </c>
      <c r="B14" s="337" t="s">
        <v>292</v>
      </c>
      <c r="C14" s="338" t="s">
        <v>131</v>
      </c>
      <c r="D14" s="174">
        <v>1520</v>
      </c>
      <c r="E14" s="335">
        <f t="shared" si="0"/>
        <v>1824</v>
      </c>
      <c r="F14" s="138" t="s">
        <v>132</v>
      </c>
      <c r="G14" s="139" t="s">
        <v>159</v>
      </c>
      <c r="H14" s="339"/>
    </row>
    <row r="15" spans="1:8" s="132" customFormat="1" ht="15" customHeight="1">
      <c r="A15" s="281" t="s">
        <v>294</v>
      </c>
      <c r="B15" s="337" t="s">
        <v>219</v>
      </c>
      <c r="C15" s="338" t="s">
        <v>131</v>
      </c>
      <c r="D15" s="174">
        <v>2050</v>
      </c>
      <c r="E15" s="335">
        <f t="shared" si="0"/>
        <v>2460</v>
      </c>
      <c r="F15" s="138" t="s">
        <v>132</v>
      </c>
      <c r="G15" s="139" t="s">
        <v>169</v>
      </c>
      <c r="H15" s="339"/>
    </row>
    <row r="16" spans="1:8" s="132" customFormat="1" ht="15" customHeight="1">
      <c r="A16" s="340" t="s">
        <v>294</v>
      </c>
      <c r="B16" s="341" t="s">
        <v>203</v>
      </c>
      <c r="C16" s="342" t="s">
        <v>131</v>
      </c>
      <c r="D16" s="283">
        <v>2890</v>
      </c>
      <c r="E16" s="335">
        <f t="shared" si="0"/>
        <v>3468</v>
      </c>
      <c r="F16" s="148" t="s">
        <v>132</v>
      </c>
      <c r="G16" s="149" t="s">
        <v>169</v>
      </c>
      <c r="H16" s="204"/>
    </row>
    <row r="17" spans="1:8" s="132" customFormat="1" ht="15">
      <c r="A17" s="228"/>
      <c r="B17" s="265"/>
      <c r="C17" s="265"/>
      <c r="D17" s="343"/>
      <c r="E17" s="343"/>
      <c r="G17" s="344"/>
      <c r="H17" s="345"/>
    </row>
    <row r="18" spans="1:8" s="132" customFormat="1" ht="15">
      <c r="A18" s="228"/>
      <c r="B18" s="216"/>
      <c r="C18" s="216"/>
      <c r="D18" s="346"/>
      <c r="E18" s="346"/>
      <c r="G18" s="344"/>
      <c r="H18" s="345"/>
    </row>
    <row r="19" spans="1:8" s="132" customFormat="1" ht="15">
      <c r="A19" s="228"/>
      <c r="B19" s="216"/>
      <c r="C19" s="216"/>
      <c r="D19" s="347"/>
      <c r="E19" s="347"/>
      <c r="G19" s="344"/>
      <c r="H19" s="219"/>
    </row>
    <row r="20" spans="1:8" s="132" customFormat="1" ht="15" customHeight="1">
      <c r="A20" s="228"/>
      <c r="B20" s="216"/>
      <c r="C20" s="216"/>
      <c r="D20" s="347"/>
      <c r="E20" s="347"/>
      <c r="G20" s="344"/>
      <c r="H20" s="219"/>
    </row>
    <row r="21" spans="1:8" s="132" customFormat="1" ht="15" customHeight="1">
      <c r="A21" s="228"/>
      <c r="B21" s="216"/>
      <c r="C21" s="216"/>
      <c r="D21" s="347"/>
      <c r="E21" s="347"/>
      <c r="H21" s="219"/>
    </row>
    <row r="22" spans="1:8" s="132" customFormat="1" ht="15">
      <c r="A22" s="228"/>
      <c r="B22" s="216"/>
      <c r="C22" s="216"/>
      <c r="D22" s="347"/>
      <c r="E22" s="347"/>
      <c r="H22" s="219"/>
    </row>
    <row r="23" spans="1:8" s="132" customFormat="1" ht="15">
      <c r="A23" s="228"/>
      <c r="B23" s="216"/>
      <c r="C23" s="216"/>
      <c r="D23" s="218"/>
      <c r="E23" s="218"/>
      <c r="H23" s="219"/>
    </row>
    <row r="24" spans="1:8" s="132" customFormat="1" ht="15">
      <c r="A24" s="228"/>
      <c r="B24" s="216"/>
      <c r="C24" s="216"/>
      <c r="D24" s="218"/>
      <c r="E24" s="218"/>
      <c r="H24" s="219"/>
    </row>
    <row r="25" spans="1:8" s="132" customFormat="1" ht="15">
      <c r="A25" s="228"/>
      <c r="B25" s="216"/>
      <c r="C25" s="216"/>
      <c r="D25" s="218"/>
      <c r="E25" s="218"/>
      <c r="H25" s="219"/>
    </row>
    <row r="26" spans="1:8" s="132" customFormat="1" ht="15">
      <c r="A26" s="228"/>
      <c r="B26" s="216"/>
      <c r="C26" s="216"/>
      <c r="D26" s="218"/>
      <c r="E26" s="218"/>
      <c r="H26" s="219"/>
    </row>
    <row r="27" spans="1:8" s="132" customFormat="1" ht="15">
      <c r="A27" s="228"/>
      <c r="B27" s="216"/>
      <c r="C27" s="216"/>
      <c r="D27" s="218"/>
      <c r="E27" s="218"/>
      <c r="H27" s="219"/>
    </row>
    <row r="28" spans="1:8" s="132" customFormat="1" ht="15">
      <c r="A28" s="228"/>
      <c r="B28" s="216"/>
      <c r="C28" s="216"/>
      <c r="D28" s="218"/>
      <c r="E28" s="218"/>
      <c r="H28" s="219"/>
    </row>
    <row r="29" spans="1:8" s="132" customFormat="1" ht="15">
      <c r="A29" s="228"/>
      <c r="B29" s="216"/>
      <c r="C29" s="216"/>
      <c r="D29" s="218"/>
      <c r="E29" s="218"/>
      <c r="H29" s="219"/>
    </row>
    <row r="30" spans="1:8" s="132" customFormat="1" ht="15">
      <c r="A30" s="228"/>
      <c r="B30" s="216"/>
      <c r="C30" s="216"/>
      <c r="D30" s="218"/>
      <c r="E30" s="218"/>
      <c r="H30" s="219"/>
    </row>
    <row r="31" spans="1:8" s="132" customFormat="1" ht="15">
      <c r="A31" s="228"/>
      <c r="B31" s="216"/>
      <c r="C31" s="216"/>
      <c r="D31" s="218"/>
      <c r="E31" s="218"/>
      <c r="H31" s="219"/>
    </row>
    <row r="32" spans="1:8" s="132" customFormat="1" ht="15">
      <c r="A32" s="228"/>
      <c r="B32" s="216"/>
      <c r="C32" s="216"/>
      <c r="D32" s="218"/>
      <c r="E32" s="218"/>
      <c r="H32" s="219"/>
    </row>
    <row r="33" spans="1:8" s="132" customFormat="1" ht="15">
      <c r="A33" s="228"/>
      <c r="B33" s="216"/>
      <c r="C33" s="216"/>
      <c r="D33" s="218"/>
      <c r="E33" s="218"/>
      <c r="H33" s="219"/>
    </row>
    <row r="34" spans="1:8" s="132" customFormat="1" ht="15">
      <c r="A34" s="215"/>
      <c r="B34" s="289"/>
      <c r="C34" s="290"/>
      <c r="D34" s="227"/>
      <c r="E34" s="227"/>
      <c r="H34" s="219"/>
    </row>
    <row r="35" spans="1:8" s="132" customFormat="1" ht="15">
      <c r="A35" s="215"/>
      <c r="B35" s="287"/>
      <c r="C35" s="288"/>
      <c r="D35" s="218"/>
      <c r="E35" s="218"/>
      <c r="H35" s="219"/>
    </row>
    <row r="36" spans="1:8" s="132" customFormat="1" ht="15">
      <c r="A36" s="215"/>
      <c r="B36" s="287"/>
      <c r="C36" s="288"/>
      <c r="D36" s="218"/>
      <c r="E36" s="218"/>
      <c r="H36" s="219"/>
    </row>
    <row r="37" spans="1:8" s="132" customFormat="1" ht="15">
      <c r="A37" s="215"/>
      <c r="B37" s="287"/>
      <c r="C37" s="288"/>
      <c r="D37" s="218"/>
      <c r="E37" s="218"/>
      <c r="H37" s="219"/>
    </row>
    <row r="38" spans="1:8" s="132" customFormat="1" ht="15">
      <c r="A38" s="215"/>
      <c r="B38" s="287"/>
      <c r="C38" s="288"/>
      <c r="D38" s="218"/>
      <c r="E38" s="218"/>
      <c r="H38" s="219"/>
    </row>
    <row r="39" spans="1:8" s="132" customFormat="1" ht="15">
      <c r="A39" s="215"/>
      <c r="B39" s="287"/>
      <c r="C39" s="288"/>
      <c r="D39" s="218"/>
      <c r="E39" s="218"/>
      <c r="H39" s="219"/>
    </row>
    <row r="40" spans="1:8" s="132" customFormat="1" ht="15">
      <c r="A40" s="215"/>
      <c r="B40" s="287"/>
      <c r="C40" s="288"/>
      <c r="D40" s="218"/>
      <c r="E40" s="218"/>
      <c r="H40" s="219"/>
    </row>
    <row r="41" spans="1:8" s="132" customFormat="1" ht="15">
      <c r="A41" s="215"/>
      <c r="B41" s="287"/>
      <c r="C41" s="288"/>
      <c r="D41" s="218"/>
      <c r="E41" s="218"/>
      <c r="H41" s="219"/>
    </row>
    <row r="42" spans="1:8" s="132" customFormat="1" ht="15">
      <c r="A42" s="215"/>
      <c r="B42" s="289"/>
      <c r="C42" s="290"/>
      <c r="D42" s="218"/>
      <c r="E42" s="218"/>
      <c r="H42" s="219"/>
    </row>
    <row r="43" spans="1:8" s="132" customFormat="1" ht="15">
      <c r="A43" s="215"/>
      <c r="B43" s="287"/>
      <c r="C43" s="288"/>
      <c r="D43" s="218"/>
      <c r="E43" s="218"/>
      <c r="H43" s="219"/>
    </row>
    <row r="44" spans="1:8" s="132" customFormat="1" ht="15">
      <c r="A44" s="215"/>
      <c r="B44" s="287"/>
      <c r="C44" s="288"/>
      <c r="D44" s="218"/>
      <c r="E44" s="218"/>
      <c r="H44" s="219"/>
    </row>
    <row r="45" spans="1:8" s="132" customFormat="1" ht="15">
      <c r="A45" s="215"/>
      <c r="B45" s="287"/>
      <c r="C45" s="288"/>
      <c r="D45" s="218"/>
      <c r="E45" s="218"/>
      <c r="H45" s="219"/>
    </row>
    <row r="46" spans="1:8" s="132" customFormat="1" ht="15">
      <c r="A46" s="215"/>
      <c r="B46" s="287"/>
      <c r="C46" s="288"/>
      <c r="D46" s="218"/>
      <c r="E46" s="218"/>
      <c r="H46" s="219"/>
    </row>
    <row r="47" spans="1:8" s="132" customFormat="1" ht="15">
      <c r="A47" s="215"/>
      <c r="B47" s="287"/>
      <c r="C47" s="288"/>
      <c r="D47" s="227"/>
      <c r="E47" s="227"/>
      <c r="H47" s="219"/>
    </row>
    <row r="48" spans="1:8" s="132" customFormat="1" ht="15">
      <c r="A48" s="215"/>
      <c r="B48" s="287"/>
      <c r="C48" s="288"/>
      <c r="D48" s="227"/>
      <c r="E48" s="227"/>
      <c r="H48" s="219"/>
    </row>
    <row r="49" spans="1:8" s="132" customFormat="1" ht="13.5">
      <c r="A49" s="291"/>
      <c r="B49" s="291"/>
      <c r="C49" s="291"/>
      <c r="D49" s="291"/>
      <c r="E49" s="291"/>
      <c r="H49" s="219"/>
    </row>
    <row r="50" spans="1:8" s="132" customFormat="1" ht="15">
      <c r="A50" s="215"/>
      <c r="B50" s="216"/>
      <c r="C50" s="217"/>
      <c r="D50" s="218"/>
      <c r="E50" s="218"/>
      <c r="H50" s="219"/>
    </row>
    <row r="51" spans="1:8" s="132" customFormat="1" ht="15">
      <c r="A51" s="215"/>
      <c r="B51" s="216"/>
      <c r="C51" s="217"/>
      <c r="D51" s="218"/>
      <c r="E51" s="218"/>
      <c r="H51" s="219"/>
    </row>
    <row r="52" spans="1:8" s="132" customFormat="1" ht="15">
      <c r="A52" s="215"/>
      <c r="B52" s="216"/>
      <c r="C52" s="217"/>
      <c r="D52" s="218"/>
      <c r="E52" s="218"/>
      <c r="H52" s="224"/>
    </row>
    <row r="53" spans="1:8" s="132" customFormat="1" ht="15">
      <c r="A53" s="215"/>
      <c r="B53" s="216"/>
      <c r="C53" s="217"/>
      <c r="D53" s="218"/>
      <c r="E53" s="218"/>
      <c r="H53" s="224"/>
    </row>
    <row r="54" spans="1:8" s="132" customFormat="1" ht="15">
      <c r="A54" s="292"/>
      <c r="B54" s="292"/>
      <c r="C54" s="292"/>
      <c r="D54" s="292"/>
      <c r="E54" s="292"/>
      <c r="H54" s="224"/>
    </row>
    <row r="55" spans="1:8" s="132" customFormat="1" ht="15">
      <c r="A55" s="215"/>
      <c r="B55" s="216"/>
      <c r="C55" s="217"/>
      <c r="D55" s="227"/>
      <c r="E55" s="227"/>
      <c r="H55" s="224"/>
    </row>
    <row r="56" spans="1:8" s="132" customFormat="1" ht="15">
      <c r="A56" s="215"/>
      <c r="B56" s="216"/>
      <c r="C56" s="217"/>
      <c r="D56" s="227"/>
      <c r="E56" s="227"/>
      <c r="H56" s="224"/>
    </row>
    <row r="57" spans="1:8" s="132" customFormat="1" ht="15">
      <c r="A57" s="215"/>
      <c r="B57" s="216"/>
      <c r="C57" s="217"/>
      <c r="D57" s="227"/>
      <c r="E57" s="227"/>
      <c r="H57" s="224"/>
    </row>
    <row r="58" spans="1:8" s="132" customFormat="1" ht="15">
      <c r="A58" s="215"/>
      <c r="B58" s="216"/>
      <c r="C58" s="217"/>
      <c r="D58" s="227"/>
      <c r="E58" s="227"/>
      <c r="H58" s="224"/>
    </row>
    <row r="59" spans="1:8" s="132" customFormat="1" ht="15">
      <c r="A59" s="215"/>
      <c r="B59" s="216"/>
      <c r="C59" s="217"/>
      <c r="D59" s="227"/>
      <c r="E59" s="227"/>
      <c r="H59" s="224"/>
    </row>
    <row r="60" spans="1:8" s="132" customFormat="1" ht="15">
      <c r="A60" s="215"/>
      <c r="B60" s="216"/>
      <c r="C60" s="217"/>
      <c r="D60" s="227"/>
      <c r="E60" s="227"/>
      <c r="H60" s="224"/>
    </row>
    <row r="61" spans="1:8" s="132" customFormat="1" ht="15">
      <c r="A61" s="215"/>
      <c r="B61" s="216"/>
      <c r="C61" s="217"/>
      <c r="D61" s="218"/>
      <c r="E61" s="218"/>
      <c r="H61" s="224"/>
    </row>
    <row r="62" spans="1:8" s="132" customFormat="1" ht="15">
      <c r="A62" s="215"/>
      <c r="B62" s="216"/>
      <c r="C62" s="217"/>
      <c r="D62" s="218"/>
      <c r="E62" s="218"/>
      <c r="H62" s="224"/>
    </row>
    <row r="63" spans="1:8" s="132" customFormat="1" ht="15">
      <c r="A63" s="215"/>
      <c r="B63" s="216"/>
      <c r="C63" s="217"/>
      <c r="D63" s="218"/>
      <c r="E63" s="218"/>
      <c r="H63" s="224"/>
    </row>
    <row r="64" spans="1:8" s="132" customFormat="1" ht="15">
      <c r="A64" s="215"/>
      <c r="B64" s="216"/>
      <c r="C64" s="217"/>
      <c r="D64" s="218"/>
      <c r="E64" s="218"/>
      <c r="H64" s="224"/>
    </row>
    <row r="65" spans="1:8" s="132" customFormat="1" ht="15">
      <c r="A65" s="215"/>
      <c r="B65" s="216"/>
      <c r="C65" s="217"/>
      <c r="D65" s="218"/>
      <c r="E65" s="218"/>
      <c r="H65" s="224"/>
    </row>
    <row r="66" spans="1:8" s="132" customFormat="1" ht="15">
      <c r="A66" s="215"/>
      <c r="B66" s="216"/>
      <c r="C66" s="217"/>
      <c r="D66" s="218"/>
      <c r="E66" s="218"/>
      <c r="H66" s="224"/>
    </row>
    <row r="67" spans="1:8" s="132" customFormat="1" ht="15">
      <c r="A67" s="293"/>
      <c r="B67" s="216"/>
      <c r="C67" s="217"/>
      <c r="D67" s="218"/>
      <c r="E67" s="218"/>
      <c r="H67" s="224"/>
    </row>
    <row r="68" spans="1:8" s="132" customFormat="1" ht="15">
      <c r="A68" s="215"/>
      <c r="B68" s="216"/>
      <c r="C68" s="217"/>
      <c r="D68" s="274"/>
      <c r="E68" s="274"/>
      <c r="H68" s="224"/>
    </row>
    <row r="69" spans="1:8" s="132" customFormat="1" ht="15">
      <c r="A69" s="215"/>
      <c r="B69" s="216"/>
      <c r="C69" s="217"/>
      <c r="D69" s="218"/>
      <c r="E69" s="218"/>
      <c r="H69" s="224"/>
    </row>
    <row r="70" spans="1:8" s="132" customFormat="1" ht="15">
      <c r="A70" s="215"/>
      <c r="B70" s="216"/>
      <c r="C70" s="217"/>
      <c r="D70" s="218"/>
      <c r="E70" s="218"/>
      <c r="H70" s="224"/>
    </row>
    <row r="71" spans="1:8" s="132" customFormat="1" ht="15">
      <c r="A71" s="215"/>
      <c r="B71" s="216"/>
      <c r="C71" s="217"/>
      <c r="D71" s="218"/>
      <c r="E71" s="218"/>
      <c r="H71" s="224"/>
    </row>
    <row r="72" spans="1:8" s="132" customFormat="1" ht="15">
      <c r="A72" s="215"/>
      <c r="B72" s="216"/>
      <c r="C72" s="217"/>
      <c r="D72" s="218"/>
      <c r="E72" s="218"/>
      <c r="H72" s="224"/>
    </row>
    <row r="73" spans="1:8" s="132" customFormat="1" ht="15">
      <c r="A73" s="215"/>
      <c r="B73" s="216"/>
      <c r="C73" s="217"/>
      <c r="D73" s="218"/>
      <c r="E73" s="218"/>
      <c r="H73" s="224"/>
    </row>
    <row r="74" spans="1:8" s="132" customFormat="1" ht="15">
      <c r="A74" s="215"/>
      <c r="B74" s="216"/>
      <c r="C74" s="217"/>
      <c r="D74" s="218"/>
      <c r="E74" s="218"/>
      <c r="H74" s="224"/>
    </row>
    <row r="75" spans="1:8" s="132" customFormat="1" ht="15">
      <c r="A75" s="215"/>
      <c r="B75" s="216"/>
      <c r="C75" s="217"/>
      <c r="D75" s="218"/>
      <c r="E75" s="218"/>
      <c r="H75" s="224"/>
    </row>
    <row r="76" spans="1:8" s="132" customFormat="1" ht="15">
      <c r="A76" s="215"/>
      <c r="B76" s="216"/>
      <c r="C76" s="217"/>
      <c r="D76" s="218"/>
      <c r="E76" s="218"/>
      <c r="H76" s="224"/>
    </row>
    <row r="77" spans="1:8" s="132" customFormat="1" ht="15">
      <c r="A77" s="215"/>
      <c r="B77" s="216"/>
      <c r="C77" s="217"/>
      <c r="D77" s="218"/>
      <c r="E77" s="218"/>
      <c r="H77" s="224"/>
    </row>
    <row r="78" spans="1:8" s="132" customFormat="1" ht="15">
      <c r="A78" s="215"/>
      <c r="B78" s="216"/>
      <c r="C78" s="217"/>
      <c r="D78" s="218"/>
      <c r="E78" s="218"/>
      <c r="H78" s="224"/>
    </row>
    <row r="79" spans="1:8" s="132" customFormat="1" ht="15">
      <c r="A79" s="215"/>
      <c r="B79" s="216"/>
      <c r="C79" s="217"/>
      <c r="D79" s="218"/>
      <c r="E79" s="218"/>
      <c r="H79" s="224"/>
    </row>
    <row r="80" spans="1:8" s="132" customFormat="1" ht="15">
      <c r="A80" s="215"/>
      <c r="B80" s="216"/>
      <c r="C80" s="217"/>
      <c r="D80" s="218"/>
      <c r="E80" s="218"/>
      <c r="H80" s="224"/>
    </row>
    <row r="81" spans="1:8" s="132" customFormat="1" ht="15">
      <c r="A81" s="215"/>
      <c r="B81" s="216"/>
      <c r="C81" s="217"/>
      <c r="D81" s="218"/>
      <c r="E81" s="218"/>
      <c r="H81" s="224"/>
    </row>
    <row r="82" spans="1:8" s="132" customFormat="1" ht="15">
      <c r="A82" s="215"/>
      <c r="B82" s="216"/>
      <c r="C82" s="217"/>
      <c r="D82" s="218"/>
      <c r="E82" s="218"/>
      <c r="H82" s="224"/>
    </row>
    <row r="83" spans="1:8" s="132" customFormat="1" ht="15">
      <c r="A83" s="215"/>
      <c r="B83" s="216"/>
      <c r="C83" s="217"/>
      <c r="D83" s="218"/>
      <c r="E83" s="218"/>
      <c r="H83" s="224"/>
    </row>
    <row r="84" spans="1:8" s="132" customFormat="1" ht="15">
      <c r="A84" s="215"/>
      <c r="B84" s="216"/>
      <c r="C84" s="217"/>
      <c r="D84" s="218"/>
      <c r="E84" s="218"/>
      <c r="H84" s="224"/>
    </row>
    <row r="85" spans="1:8" s="132" customFormat="1" ht="15">
      <c r="A85" s="215"/>
      <c r="B85" s="216"/>
      <c r="C85" s="217"/>
      <c r="D85" s="218"/>
      <c r="E85" s="218"/>
      <c r="H85" s="224"/>
    </row>
    <row r="86" spans="1:8" s="132" customFormat="1" ht="15">
      <c r="A86" s="215"/>
      <c r="B86" s="216"/>
      <c r="C86" s="217"/>
      <c r="D86" s="218"/>
      <c r="E86" s="218"/>
      <c r="H86" s="224"/>
    </row>
    <row r="87" spans="1:8" s="132" customFormat="1" ht="15">
      <c r="A87" s="228"/>
      <c r="B87" s="216"/>
      <c r="C87" s="216"/>
      <c r="D87" s="218"/>
      <c r="E87" s="218"/>
      <c r="H87" s="224"/>
    </row>
    <row r="88" spans="1:8" s="132" customFormat="1" ht="15">
      <c r="A88" s="215"/>
      <c r="B88" s="216"/>
      <c r="C88" s="217"/>
      <c r="D88" s="218"/>
      <c r="E88" s="218"/>
      <c r="H88" s="224"/>
    </row>
    <row r="89" spans="1:8" s="132" customFormat="1" ht="15">
      <c r="A89" s="215"/>
      <c r="B89" s="216"/>
      <c r="C89" s="217"/>
      <c r="D89" s="218"/>
      <c r="E89" s="218"/>
      <c r="H89" s="224"/>
    </row>
    <row r="90" spans="1:8" s="132" customFormat="1" ht="15">
      <c r="A90" s="215"/>
      <c r="B90" s="216"/>
      <c r="C90" s="217"/>
      <c r="D90" s="218"/>
      <c r="E90" s="218"/>
      <c r="H90" s="224"/>
    </row>
    <row r="91" spans="1:8" s="132" customFormat="1" ht="15">
      <c r="A91" s="215"/>
      <c r="B91" s="216"/>
      <c r="C91" s="217"/>
      <c r="D91" s="218"/>
      <c r="E91" s="218"/>
      <c r="H91" s="224"/>
    </row>
    <row r="92" spans="1:8" s="132" customFormat="1" ht="22.5" customHeight="1">
      <c r="A92" s="215"/>
      <c r="B92" s="216"/>
      <c r="C92" s="217"/>
      <c r="D92" s="218"/>
      <c r="E92" s="218"/>
      <c r="H92" s="224"/>
    </row>
    <row r="93" spans="1:8" s="132" customFormat="1" ht="15">
      <c r="A93" s="215"/>
      <c r="B93" s="216"/>
      <c r="C93" s="217"/>
      <c r="D93" s="218"/>
      <c r="E93" s="218"/>
      <c r="H93" s="224"/>
    </row>
    <row r="94" spans="1:8" s="132" customFormat="1" ht="15">
      <c r="A94" s="215"/>
      <c r="B94" s="216"/>
      <c r="C94" s="217"/>
      <c r="D94" s="218"/>
      <c r="E94" s="218"/>
      <c r="H94" s="224"/>
    </row>
    <row r="95" spans="1:8" s="132" customFormat="1" ht="15">
      <c r="A95" s="215"/>
      <c r="B95" s="216"/>
      <c r="C95" s="217"/>
      <c r="D95" s="218"/>
      <c r="E95" s="218"/>
      <c r="H95" s="224"/>
    </row>
    <row r="96" spans="1:8" s="132" customFormat="1" ht="15">
      <c r="A96" s="215"/>
      <c r="B96" s="216"/>
      <c r="C96" s="217"/>
      <c r="D96" s="218"/>
      <c r="E96" s="218"/>
      <c r="H96" s="224"/>
    </row>
    <row r="97" spans="1:8" s="132" customFormat="1" ht="15">
      <c r="A97" s="215"/>
      <c r="B97" s="216"/>
      <c r="C97" s="217"/>
      <c r="D97" s="218"/>
      <c r="E97" s="218"/>
      <c r="H97" s="224"/>
    </row>
    <row r="98" spans="1:8" s="132" customFormat="1" ht="15">
      <c r="A98" s="215"/>
      <c r="B98" s="216"/>
      <c r="C98" s="217"/>
      <c r="D98" s="218"/>
      <c r="E98" s="218"/>
      <c r="H98" s="224"/>
    </row>
    <row r="99" spans="1:8" s="132" customFormat="1" ht="15">
      <c r="A99" s="215"/>
      <c r="B99" s="216"/>
      <c r="C99" s="217"/>
      <c r="D99" s="218"/>
      <c r="E99" s="218"/>
      <c r="H99" s="224"/>
    </row>
    <row r="100" spans="1:8" s="132" customFormat="1" ht="15">
      <c r="A100" s="215"/>
      <c r="B100" s="216"/>
      <c r="C100" s="217"/>
      <c r="D100" s="218"/>
      <c r="E100" s="218"/>
      <c r="H100" s="224"/>
    </row>
    <row r="101" spans="1:8" s="132" customFormat="1" ht="15">
      <c r="A101" s="229"/>
      <c r="B101" s="216"/>
      <c r="C101" s="217"/>
      <c r="D101" s="218"/>
      <c r="E101" s="218"/>
      <c r="H101" s="224"/>
    </row>
    <row r="102" spans="1:8" s="132" customFormat="1" ht="15">
      <c r="A102" s="229"/>
      <c r="B102" s="216"/>
      <c r="C102" s="217"/>
      <c r="D102" s="218"/>
      <c r="E102" s="218"/>
      <c r="H102" s="224"/>
    </row>
    <row r="103" spans="1:8" s="132" customFormat="1" ht="15">
      <c r="A103" s="229"/>
      <c r="B103" s="216"/>
      <c r="C103" s="217"/>
      <c r="D103" s="218"/>
      <c r="E103" s="218"/>
      <c r="H103" s="224"/>
    </row>
    <row r="104" spans="1:8" s="132" customFormat="1" ht="15">
      <c r="A104" s="229"/>
      <c r="B104" s="216"/>
      <c r="C104" s="217"/>
      <c r="D104" s="218"/>
      <c r="E104" s="218"/>
      <c r="H104" s="224"/>
    </row>
    <row r="105" spans="1:8" s="132" customFormat="1" ht="15">
      <c r="A105" s="229"/>
      <c r="B105" s="216"/>
      <c r="C105" s="217"/>
      <c r="D105" s="218"/>
      <c r="E105" s="218"/>
      <c r="H105" s="224"/>
    </row>
    <row r="106" spans="1:8" s="132" customFormat="1" ht="15">
      <c r="A106" s="229"/>
      <c r="B106" s="216"/>
      <c r="C106" s="217"/>
      <c r="D106" s="218"/>
      <c r="E106" s="218"/>
      <c r="H106" s="224"/>
    </row>
    <row r="107" spans="1:8" s="132" customFormat="1" ht="15">
      <c r="A107" s="229"/>
      <c r="B107" s="216"/>
      <c r="C107" s="217"/>
      <c r="D107" s="218"/>
      <c r="E107" s="218"/>
      <c r="H107" s="224"/>
    </row>
    <row r="108" spans="1:8" s="132" customFormat="1" ht="15">
      <c r="A108" s="229"/>
      <c r="B108" s="216"/>
      <c r="C108" s="217"/>
      <c r="D108" s="218"/>
      <c r="E108" s="218"/>
      <c r="H108" s="224"/>
    </row>
    <row r="109" spans="1:8" s="132" customFormat="1" ht="15">
      <c r="A109" s="229"/>
      <c r="B109" s="216"/>
      <c r="C109" s="217"/>
      <c r="D109" s="218"/>
      <c r="E109" s="218"/>
      <c r="H109" s="224"/>
    </row>
    <row r="110" spans="1:8" s="132" customFormat="1" ht="15">
      <c r="A110" s="229"/>
      <c r="B110" s="216"/>
      <c r="C110" s="217"/>
      <c r="D110" s="218"/>
      <c r="E110" s="218"/>
      <c r="H110" s="224"/>
    </row>
    <row r="111" spans="1:8" s="132" customFormat="1" ht="15">
      <c r="A111" s="229"/>
      <c r="B111" s="216"/>
      <c r="C111" s="217"/>
      <c r="D111" s="218"/>
      <c r="E111" s="218"/>
      <c r="H111" s="224"/>
    </row>
    <row r="112" spans="1:8" s="132" customFormat="1" ht="15">
      <c r="A112" s="229"/>
      <c r="B112" s="216"/>
      <c r="C112" s="217"/>
      <c r="D112" s="218"/>
      <c r="E112" s="218"/>
      <c r="H112" s="224"/>
    </row>
    <row r="113" spans="1:8" s="132" customFormat="1" ht="15">
      <c r="A113" s="229"/>
      <c r="B113" s="216"/>
      <c r="C113" s="217"/>
      <c r="D113" s="218"/>
      <c r="E113" s="218"/>
      <c r="H113" s="224"/>
    </row>
    <row r="114" spans="1:8" s="132" customFormat="1" ht="15">
      <c r="A114" s="229"/>
      <c r="B114" s="216"/>
      <c r="C114" s="217"/>
      <c r="D114" s="218"/>
      <c r="E114" s="218"/>
      <c r="H114" s="224"/>
    </row>
    <row r="115" spans="1:8" s="132" customFormat="1" ht="15">
      <c r="A115" s="229"/>
      <c r="B115" s="216"/>
      <c r="C115" s="217"/>
      <c r="D115" s="218"/>
      <c r="E115" s="218"/>
      <c r="H115" s="224"/>
    </row>
    <row r="116" spans="1:8" s="132" customFormat="1" ht="15">
      <c r="A116" s="229"/>
      <c r="B116" s="216"/>
      <c r="C116" s="217"/>
      <c r="D116" s="218"/>
      <c r="E116" s="218"/>
      <c r="H116" s="224"/>
    </row>
    <row r="117" spans="1:8" s="132" customFormat="1" ht="15">
      <c r="A117" s="229"/>
      <c r="B117" s="216"/>
      <c r="C117" s="217"/>
      <c r="D117" s="218"/>
      <c r="E117" s="218"/>
      <c r="H117" s="224"/>
    </row>
    <row r="118" spans="1:8" s="132" customFormat="1" ht="15">
      <c r="A118" s="229"/>
      <c r="B118" s="216"/>
      <c r="C118" s="217"/>
      <c r="D118" s="218"/>
      <c r="E118" s="218"/>
      <c r="H118" s="224"/>
    </row>
    <row r="119" spans="1:8" s="132" customFormat="1" ht="15">
      <c r="A119" s="229"/>
      <c r="B119" s="216"/>
      <c r="C119" s="217"/>
      <c r="D119" s="218"/>
      <c r="E119" s="218"/>
      <c r="H119" s="224"/>
    </row>
    <row r="120" spans="1:8" s="132" customFormat="1" ht="15">
      <c r="A120" s="229"/>
      <c r="B120" s="216"/>
      <c r="C120" s="217"/>
      <c r="D120" s="218"/>
      <c r="E120" s="218"/>
      <c r="H120" s="224"/>
    </row>
    <row r="121" spans="1:8" s="132" customFormat="1" ht="15">
      <c r="A121" s="229"/>
      <c r="B121" s="216"/>
      <c r="C121" s="217"/>
      <c r="D121" s="218"/>
      <c r="E121" s="218"/>
      <c r="H121" s="224"/>
    </row>
    <row r="122" spans="1:8" s="132" customFormat="1" ht="15">
      <c r="A122" s="229"/>
      <c r="B122" s="216"/>
      <c r="C122" s="217"/>
      <c r="D122" s="218"/>
      <c r="E122" s="218"/>
      <c r="H122" s="224"/>
    </row>
    <row r="123" spans="1:8" s="132" customFormat="1" ht="15">
      <c r="A123" s="229"/>
      <c r="B123" s="216"/>
      <c r="C123" s="217"/>
      <c r="D123" s="218"/>
      <c r="E123" s="218"/>
      <c r="H123" s="224"/>
    </row>
    <row r="124" spans="1:8" s="132" customFormat="1" ht="15">
      <c r="A124" s="229"/>
      <c r="B124" s="216"/>
      <c r="C124" s="217"/>
      <c r="D124" s="218"/>
      <c r="E124" s="218"/>
      <c r="H124" s="224"/>
    </row>
    <row r="125" spans="1:8" s="132" customFormat="1" ht="15">
      <c r="A125" s="228"/>
      <c r="B125" s="222"/>
      <c r="H125" s="224"/>
    </row>
    <row r="126" spans="1:8" s="132" customFormat="1" ht="15">
      <c r="A126" s="215"/>
      <c r="B126" s="216"/>
      <c r="C126" s="217"/>
      <c r="D126" s="227"/>
      <c r="E126" s="227"/>
      <c r="H126" s="224"/>
    </row>
    <row r="127" spans="1:8" s="132" customFormat="1" ht="15">
      <c r="A127" s="215"/>
      <c r="B127" s="216"/>
      <c r="C127" s="217"/>
      <c r="D127" s="227"/>
      <c r="E127" s="227"/>
      <c r="H127" s="224"/>
    </row>
    <row r="128" spans="1:8" s="132" customFormat="1" ht="15">
      <c r="A128" s="215"/>
      <c r="B128" s="216"/>
      <c r="C128" s="217"/>
      <c r="D128" s="227"/>
      <c r="E128" s="227"/>
      <c r="H128" s="224"/>
    </row>
    <row r="129" spans="1:8" s="132" customFormat="1" ht="15">
      <c r="A129" s="215"/>
      <c r="B129" s="216"/>
      <c r="C129" s="217"/>
      <c r="D129" s="227"/>
      <c r="E129" s="227"/>
      <c r="H129" s="224"/>
    </row>
    <row r="130" spans="1:8" s="132" customFormat="1" ht="15">
      <c r="A130" s="215"/>
      <c r="B130" s="216"/>
      <c r="C130" s="217"/>
      <c r="D130" s="227"/>
      <c r="E130" s="227"/>
      <c r="H130" s="224"/>
    </row>
    <row r="131" spans="1:8" s="132" customFormat="1" ht="15">
      <c r="A131" s="215"/>
      <c r="B131" s="216"/>
      <c r="C131" s="217"/>
      <c r="D131" s="227"/>
      <c r="E131" s="227"/>
      <c r="H131" s="224"/>
    </row>
    <row r="132" spans="1:8" s="132" customFormat="1" ht="15">
      <c r="A132" s="215"/>
      <c r="B132" s="216"/>
      <c r="C132" s="217"/>
      <c r="D132" s="227"/>
      <c r="E132" s="227"/>
      <c r="H132" s="224"/>
    </row>
    <row r="133" spans="1:8" s="132" customFormat="1" ht="15">
      <c r="A133" s="215"/>
      <c r="B133" s="216"/>
      <c r="C133" s="217"/>
      <c r="D133" s="227"/>
      <c r="E133" s="227"/>
      <c r="H133" s="224"/>
    </row>
    <row r="134" spans="1:10" s="132" customFormat="1" ht="15">
      <c r="A134" s="215"/>
      <c r="B134" s="216"/>
      <c r="C134" s="217"/>
      <c r="D134" s="227"/>
      <c r="E134" s="227"/>
      <c r="H134" s="224"/>
      <c r="I134" s="111"/>
      <c r="J134" s="111"/>
    </row>
    <row r="135" spans="1:10" s="132" customFormat="1" ht="15">
      <c r="A135" s="215"/>
      <c r="B135" s="216"/>
      <c r="C135" s="217"/>
      <c r="D135" s="230"/>
      <c r="E135" s="230"/>
      <c r="H135" s="224"/>
      <c r="I135" s="111"/>
      <c r="J135" s="111"/>
    </row>
    <row r="136" spans="1:10" s="132" customFormat="1" ht="15">
      <c r="A136" s="215"/>
      <c r="B136" s="216"/>
      <c r="C136" s="217"/>
      <c r="D136" s="230"/>
      <c r="E136" s="230"/>
      <c r="H136" s="224"/>
      <c r="I136" s="111"/>
      <c r="J136" s="111"/>
    </row>
    <row r="137" spans="1:10" s="132" customFormat="1" ht="15">
      <c r="A137" s="215"/>
      <c r="B137" s="216"/>
      <c r="C137" s="217"/>
      <c r="D137" s="230"/>
      <c r="E137" s="230"/>
      <c r="H137" s="224"/>
      <c r="I137" s="111"/>
      <c r="J137" s="111"/>
    </row>
    <row r="138" spans="1:10" s="132" customFormat="1" ht="15">
      <c r="A138" s="215"/>
      <c r="B138" s="216"/>
      <c r="C138" s="217"/>
      <c r="D138" s="230"/>
      <c r="E138" s="230"/>
      <c r="H138" s="224"/>
      <c r="I138" s="111"/>
      <c r="J138" s="111"/>
    </row>
    <row r="139" spans="1:10" s="132" customFormat="1" ht="15">
      <c r="A139" s="215"/>
      <c r="B139" s="216"/>
      <c r="C139" s="217"/>
      <c r="D139" s="230"/>
      <c r="E139" s="230"/>
      <c r="H139" s="224"/>
      <c r="I139" s="111"/>
      <c r="J139" s="111"/>
    </row>
    <row r="140" spans="1:8" ht="15">
      <c r="A140" s="215"/>
      <c r="B140" s="231"/>
      <c r="C140" s="232"/>
      <c r="D140" s="230"/>
      <c r="E140" s="230"/>
      <c r="F140" s="132"/>
      <c r="G140" s="132"/>
      <c r="H140" s="224"/>
    </row>
    <row r="141" spans="1:8" ht="15">
      <c r="A141" s="215"/>
      <c r="B141" s="231"/>
      <c r="C141" s="232"/>
      <c r="D141" s="220"/>
      <c r="E141" s="220"/>
      <c r="F141" s="132"/>
      <c r="G141" s="132"/>
      <c r="H141" s="224"/>
    </row>
    <row r="142" spans="1:8" ht="15">
      <c r="A142" s="215"/>
      <c r="B142" s="231"/>
      <c r="C142" s="232"/>
      <c r="D142" s="220"/>
      <c r="E142" s="220"/>
      <c r="F142" s="132"/>
      <c r="G142" s="132"/>
      <c r="H142" s="224"/>
    </row>
    <row r="143" spans="1:8" ht="15">
      <c r="A143" s="215"/>
      <c r="B143" s="216"/>
      <c r="C143" s="217"/>
      <c r="D143" s="233"/>
      <c r="E143" s="233"/>
      <c r="F143" s="132"/>
      <c r="G143" s="132"/>
      <c r="H143" s="234"/>
    </row>
    <row r="144" spans="1:8" ht="15">
      <c r="A144" s="215"/>
      <c r="B144" s="216"/>
      <c r="C144" s="217"/>
      <c r="D144" s="233"/>
      <c r="E144" s="233"/>
      <c r="F144" s="132"/>
      <c r="G144" s="132"/>
      <c r="H144" s="234"/>
    </row>
    <row r="145" spans="1:8" ht="15">
      <c r="A145" s="215"/>
      <c r="B145" s="216"/>
      <c r="C145" s="217"/>
      <c r="D145" s="233"/>
      <c r="E145" s="233"/>
      <c r="F145" s="132"/>
      <c r="G145" s="132"/>
      <c r="H145" s="234"/>
    </row>
    <row r="146" spans="1:8" ht="15">
      <c r="A146" s="215"/>
      <c r="B146" s="216"/>
      <c r="C146" s="217"/>
      <c r="D146" s="233"/>
      <c r="E146" s="233"/>
      <c r="F146" s="132"/>
      <c r="G146" s="132"/>
      <c r="H146" s="234"/>
    </row>
    <row r="147" spans="1:8" ht="15">
      <c r="A147" s="215"/>
      <c r="B147" s="216"/>
      <c r="C147" s="217"/>
      <c r="D147" s="233"/>
      <c r="E147" s="233"/>
      <c r="F147" s="132"/>
      <c r="G147" s="132"/>
      <c r="H147" s="234"/>
    </row>
    <row r="148" spans="1:8" ht="15">
      <c r="A148" s="215"/>
      <c r="B148" s="216"/>
      <c r="C148" s="217"/>
      <c r="D148" s="233"/>
      <c r="E148" s="233"/>
      <c r="F148" s="132"/>
      <c r="G148" s="132"/>
      <c r="H148" s="234"/>
    </row>
    <row r="149" spans="1:8" ht="15">
      <c r="A149" s="215"/>
      <c r="B149" s="216"/>
      <c r="C149" s="217"/>
      <c r="D149" s="233"/>
      <c r="E149" s="233"/>
      <c r="F149" s="132"/>
      <c r="G149" s="132"/>
      <c r="H149" s="234"/>
    </row>
    <row r="150" spans="1:8" ht="15">
      <c r="A150" s="215"/>
      <c r="B150" s="216"/>
      <c r="C150" s="217"/>
      <c r="D150" s="233"/>
      <c r="E150" s="233"/>
      <c r="F150" s="132"/>
      <c r="G150" s="132"/>
      <c r="H150" s="234"/>
    </row>
    <row r="151" spans="1:8" ht="15">
      <c r="A151" s="215"/>
      <c r="B151" s="216"/>
      <c r="C151" s="217"/>
      <c r="D151" s="235"/>
      <c r="E151" s="235"/>
      <c r="F151" s="132"/>
      <c r="G151" s="132"/>
      <c r="H151" s="234"/>
    </row>
    <row r="152" spans="1:8" ht="15">
      <c r="A152" s="215"/>
      <c r="B152" s="216"/>
      <c r="C152" s="217"/>
      <c r="D152" s="235"/>
      <c r="E152" s="235"/>
      <c r="F152" s="132"/>
      <c r="G152" s="132"/>
      <c r="H152" s="234"/>
    </row>
    <row r="153" spans="1:8" ht="15">
      <c r="A153" s="215"/>
      <c r="B153" s="216"/>
      <c r="C153" s="217"/>
      <c r="D153" s="233"/>
      <c r="E153" s="233"/>
      <c r="F153" s="132"/>
      <c r="G153" s="132"/>
      <c r="H153" s="234"/>
    </row>
    <row r="154" spans="1:8" ht="15">
      <c r="A154" s="215"/>
      <c r="B154" s="216"/>
      <c r="C154" s="217"/>
      <c r="D154" s="235"/>
      <c r="E154" s="235"/>
      <c r="F154" s="132"/>
      <c r="G154" s="132"/>
      <c r="H154" s="234"/>
    </row>
    <row r="155" spans="1:8" ht="15">
      <c r="A155" s="215"/>
      <c r="B155" s="216"/>
      <c r="C155" s="217"/>
      <c r="D155" s="235"/>
      <c r="E155" s="235"/>
      <c r="F155" s="132"/>
      <c r="G155" s="132"/>
      <c r="H155" s="234"/>
    </row>
    <row r="156" spans="1:8" ht="15">
      <c r="A156" s="215"/>
      <c r="B156" s="216"/>
      <c r="C156" s="217"/>
      <c r="D156" s="235"/>
      <c r="E156" s="235"/>
      <c r="F156" s="132"/>
      <c r="G156" s="132"/>
      <c r="H156" s="234"/>
    </row>
  </sheetData>
  <sheetProtection sheet="1" objects="1" scenarios="1"/>
  <autoFilter ref="A2:H2"/>
  <mergeCells count="2">
    <mergeCell ref="A49:D49"/>
    <mergeCell ref="A54:D54"/>
  </mergeCells>
  <printOptions/>
  <pageMargins left="0.39375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1"/>
  <sheetViews>
    <sheetView zoomScale="90" zoomScaleNormal="90" workbookViewId="0" topLeftCell="A1">
      <pane ySplit="2" topLeftCell="A3" activePane="bottomLeft" state="frozen"/>
      <selection pane="topLeft" activeCell="A1" sqref="A1"/>
      <selection pane="bottomLeft" activeCell="H1" sqref="H1"/>
    </sheetView>
  </sheetViews>
  <sheetFormatPr defaultColWidth="9.00390625" defaultRowHeight="12.75"/>
  <cols>
    <col min="1" max="1" width="38.25390625" style="111" customWidth="1"/>
    <col min="2" max="2" width="12.00390625" style="111" customWidth="1"/>
    <col min="3" max="3" width="0" style="111" hidden="1" customWidth="1"/>
    <col min="4" max="4" width="12.00390625" style="111" customWidth="1"/>
    <col min="5" max="5" width="15.75390625" style="111" customWidth="1"/>
    <col min="6" max="6" width="17.875" style="111" customWidth="1"/>
    <col min="7" max="7" width="44.125" style="190" customWidth="1"/>
    <col min="8" max="16384" width="9.125" style="111" customWidth="1"/>
  </cols>
  <sheetData>
    <row r="1" spans="1:7" ht="12.75" customHeight="1">
      <c r="A1" s="348"/>
      <c r="B1" s="117"/>
      <c r="C1" s="118"/>
      <c r="D1" s="193"/>
      <c r="E1" s="349"/>
      <c r="F1" s="117"/>
      <c r="G1" s="194"/>
    </row>
    <row r="2" spans="1:7" ht="53.25" customHeight="1">
      <c r="A2" s="123" t="s">
        <v>120</v>
      </c>
      <c r="B2" s="124" t="s">
        <v>122</v>
      </c>
      <c r="C2" s="123" t="s">
        <v>123</v>
      </c>
      <c r="D2" s="196" t="s">
        <v>124</v>
      </c>
      <c r="E2" s="198" t="s">
        <v>125</v>
      </c>
      <c r="F2" s="196" t="s">
        <v>126</v>
      </c>
      <c r="G2" s="198" t="s">
        <v>127</v>
      </c>
    </row>
    <row r="3" spans="1:7" s="132" customFormat="1" ht="18" customHeight="1">
      <c r="A3" s="200" t="s">
        <v>295</v>
      </c>
      <c r="B3" s="200"/>
      <c r="C3" s="201"/>
      <c r="D3" s="201"/>
      <c r="E3" s="129"/>
      <c r="F3" s="130"/>
      <c r="G3" s="202"/>
    </row>
    <row r="4" spans="1:7" s="132" customFormat="1" ht="15" customHeight="1">
      <c r="A4" s="350" t="s">
        <v>296</v>
      </c>
      <c r="B4" s="168" t="s">
        <v>131</v>
      </c>
      <c r="C4" s="351">
        <v>33850</v>
      </c>
      <c r="D4" s="352">
        <f>C4+C4/5</f>
        <v>40620</v>
      </c>
      <c r="E4" s="170" t="s">
        <v>146</v>
      </c>
      <c r="F4" s="171" t="s">
        <v>161</v>
      </c>
      <c r="G4" s="211"/>
    </row>
    <row r="5" spans="1:7" s="132" customFormat="1" ht="15" customHeight="1">
      <c r="A5" s="353" t="s">
        <v>297</v>
      </c>
      <c r="B5" s="135" t="s">
        <v>131</v>
      </c>
      <c r="C5" s="354">
        <v>18800</v>
      </c>
      <c r="D5" s="352">
        <f aca="true" t="shared" si="0" ref="D5:D40">C5+C5/5</f>
        <v>22560</v>
      </c>
      <c r="E5" s="138" t="s">
        <v>132</v>
      </c>
      <c r="F5" s="139" t="s">
        <v>265</v>
      </c>
      <c r="G5" s="203"/>
    </row>
    <row r="6" spans="1:7" s="132" customFormat="1" ht="15" customHeight="1">
      <c r="A6" s="353" t="s">
        <v>298</v>
      </c>
      <c r="B6" s="135" t="s">
        <v>131</v>
      </c>
      <c r="C6" s="354">
        <v>9880</v>
      </c>
      <c r="D6" s="352">
        <f t="shared" si="0"/>
        <v>11856</v>
      </c>
      <c r="E6" s="138" t="s">
        <v>132</v>
      </c>
      <c r="F6" s="139" t="s">
        <v>299</v>
      </c>
      <c r="G6" s="203"/>
    </row>
    <row r="7" spans="1:7" s="132" customFormat="1" ht="15" customHeight="1">
      <c r="A7" s="353" t="s">
        <v>300</v>
      </c>
      <c r="B7" s="135" t="s">
        <v>131</v>
      </c>
      <c r="C7" s="354">
        <v>9850</v>
      </c>
      <c r="D7" s="352">
        <f t="shared" si="0"/>
        <v>11820</v>
      </c>
      <c r="E7" s="138" t="s">
        <v>132</v>
      </c>
      <c r="F7" s="139" t="s">
        <v>299</v>
      </c>
      <c r="G7" s="203"/>
    </row>
    <row r="8" spans="1:7" s="132" customFormat="1" ht="15" customHeight="1">
      <c r="A8" s="353" t="s">
        <v>301</v>
      </c>
      <c r="B8" s="135" t="s">
        <v>131</v>
      </c>
      <c r="C8" s="354">
        <v>9420</v>
      </c>
      <c r="D8" s="352">
        <f t="shared" si="0"/>
        <v>11304</v>
      </c>
      <c r="E8" s="138" t="s">
        <v>132</v>
      </c>
      <c r="F8" s="139" t="s">
        <v>299</v>
      </c>
      <c r="G8" s="203"/>
    </row>
    <row r="9" spans="1:7" s="132" customFormat="1" ht="15" customHeight="1">
      <c r="A9" s="353" t="s">
        <v>302</v>
      </c>
      <c r="B9" s="135" t="s">
        <v>131</v>
      </c>
      <c r="C9" s="354">
        <v>9250</v>
      </c>
      <c r="D9" s="352">
        <f t="shared" si="0"/>
        <v>11100</v>
      </c>
      <c r="E9" s="138" t="s">
        <v>132</v>
      </c>
      <c r="F9" s="139" t="s">
        <v>299</v>
      </c>
      <c r="G9" s="203"/>
    </row>
    <row r="10" spans="1:7" s="132" customFormat="1" ht="15" customHeight="1">
      <c r="A10" s="353" t="s">
        <v>303</v>
      </c>
      <c r="B10" s="135" t="s">
        <v>131</v>
      </c>
      <c r="C10" s="354">
        <v>6800</v>
      </c>
      <c r="D10" s="352">
        <f t="shared" si="0"/>
        <v>8160</v>
      </c>
      <c r="E10" s="138" t="s">
        <v>132</v>
      </c>
      <c r="F10" s="139" t="s">
        <v>304</v>
      </c>
      <c r="G10" s="203"/>
    </row>
    <row r="11" spans="1:7" s="132" customFormat="1" ht="15" customHeight="1">
      <c r="A11" s="353" t="s">
        <v>305</v>
      </c>
      <c r="B11" s="135" t="s">
        <v>131</v>
      </c>
      <c r="C11" s="354">
        <v>6200</v>
      </c>
      <c r="D11" s="352">
        <f t="shared" si="0"/>
        <v>7440</v>
      </c>
      <c r="E11" s="138" t="s">
        <v>132</v>
      </c>
      <c r="F11" s="139" t="s">
        <v>306</v>
      </c>
      <c r="G11" s="203"/>
    </row>
    <row r="12" spans="1:7" s="132" customFormat="1" ht="15" customHeight="1">
      <c r="A12" s="353" t="s">
        <v>307</v>
      </c>
      <c r="B12" s="135" t="s">
        <v>131</v>
      </c>
      <c r="C12" s="354">
        <v>4680</v>
      </c>
      <c r="D12" s="352">
        <f t="shared" si="0"/>
        <v>5616</v>
      </c>
      <c r="E12" s="138" t="s">
        <v>132</v>
      </c>
      <c r="F12" s="139" t="s">
        <v>299</v>
      </c>
      <c r="G12" s="203"/>
    </row>
    <row r="13" spans="1:7" s="132" customFormat="1" ht="15" customHeight="1">
      <c r="A13" s="353" t="s">
        <v>308</v>
      </c>
      <c r="B13" s="135" t="s">
        <v>131</v>
      </c>
      <c r="C13" s="354">
        <v>6420</v>
      </c>
      <c r="D13" s="352">
        <f t="shared" si="0"/>
        <v>7704</v>
      </c>
      <c r="E13" s="138" t="s">
        <v>132</v>
      </c>
      <c r="F13" s="139" t="s">
        <v>309</v>
      </c>
      <c r="G13" s="203"/>
    </row>
    <row r="14" spans="1:7" s="132" customFormat="1" ht="15" customHeight="1">
      <c r="A14" s="353" t="s">
        <v>310</v>
      </c>
      <c r="B14" s="135" t="s">
        <v>131</v>
      </c>
      <c r="C14" s="354">
        <v>5250</v>
      </c>
      <c r="D14" s="352">
        <f t="shared" si="0"/>
        <v>6300</v>
      </c>
      <c r="E14" s="138" t="s">
        <v>132</v>
      </c>
      <c r="F14" s="139" t="s">
        <v>309</v>
      </c>
      <c r="G14" s="203"/>
    </row>
    <row r="15" spans="1:7" s="132" customFormat="1" ht="15" customHeight="1">
      <c r="A15" s="353" t="s">
        <v>311</v>
      </c>
      <c r="B15" s="135" t="s">
        <v>131</v>
      </c>
      <c r="C15" s="354">
        <v>4200</v>
      </c>
      <c r="D15" s="352">
        <f t="shared" si="0"/>
        <v>5040</v>
      </c>
      <c r="E15" s="138" t="s">
        <v>132</v>
      </c>
      <c r="F15" s="139" t="s">
        <v>312</v>
      </c>
      <c r="G15" s="203"/>
    </row>
    <row r="16" spans="1:7" s="132" customFormat="1" ht="15" customHeight="1">
      <c r="A16" s="353" t="s">
        <v>313</v>
      </c>
      <c r="B16" s="135" t="s">
        <v>131</v>
      </c>
      <c r="C16" s="354">
        <v>3390</v>
      </c>
      <c r="D16" s="352">
        <f t="shared" si="0"/>
        <v>4068</v>
      </c>
      <c r="E16" s="138" t="s">
        <v>132</v>
      </c>
      <c r="F16" s="139" t="s">
        <v>312</v>
      </c>
      <c r="G16" s="203"/>
    </row>
    <row r="17" spans="1:7" s="132" customFormat="1" ht="15" customHeight="1">
      <c r="A17" s="353" t="s">
        <v>314</v>
      </c>
      <c r="B17" s="135" t="s">
        <v>131</v>
      </c>
      <c r="C17" s="354">
        <v>2350</v>
      </c>
      <c r="D17" s="352">
        <f t="shared" si="0"/>
        <v>2820</v>
      </c>
      <c r="E17" s="138" t="s">
        <v>132</v>
      </c>
      <c r="F17" s="139" t="s">
        <v>312</v>
      </c>
      <c r="G17" s="203"/>
    </row>
    <row r="18" spans="1:7" s="132" customFormat="1" ht="15" customHeight="1">
      <c r="A18" s="353" t="s">
        <v>315</v>
      </c>
      <c r="B18" s="135" t="s">
        <v>131</v>
      </c>
      <c r="C18" s="354">
        <v>1930</v>
      </c>
      <c r="D18" s="352">
        <f t="shared" si="0"/>
        <v>2316</v>
      </c>
      <c r="E18" s="138" t="s">
        <v>132</v>
      </c>
      <c r="F18" s="139" t="s">
        <v>316</v>
      </c>
      <c r="G18" s="203"/>
    </row>
    <row r="19" spans="1:7" s="132" customFormat="1" ht="15" customHeight="1">
      <c r="A19" s="355" t="s">
        <v>317</v>
      </c>
      <c r="B19" s="356" t="s">
        <v>131</v>
      </c>
      <c r="C19" s="354">
        <v>25880</v>
      </c>
      <c r="D19" s="352">
        <f t="shared" si="0"/>
        <v>31056</v>
      </c>
      <c r="E19" s="357" t="s">
        <v>132</v>
      </c>
      <c r="F19" s="139" t="s">
        <v>262</v>
      </c>
      <c r="G19" s="203"/>
    </row>
    <row r="20" spans="1:7" s="132" customFormat="1" ht="15" customHeight="1">
      <c r="A20" s="355" t="s">
        <v>318</v>
      </c>
      <c r="B20" s="356" t="s">
        <v>131</v>
      </c>
      <c r="C20" s="354">
        <v>14540</v>
      </c>
      <c r="D20" s="352">
        <f t="shared" si="0"/>
        <v>17448</v>
      </c>
      <c r="E20" s="357" t="s">
        <v>132</v>
      </c>
      <c r="F20" s="139" t="s">
        <v>299</v>
      </c>
      <c r="G20" s="203"/>
    </row>
    <row r="21" spans="1:7" s="132" customFormat="1" ht="15" customHeight="1">
      <c r="A21" s="355" t="s">
        <v>319</v>
      </c>
      <c r="B21" s="356" t="s">
        <v>131</v>
      </c>
      <c r="C21" s="354">
        <v>5340</v>
      </c>
      <c r="D21" s="352">
        <f t="shared" si="0"/>
        <v>6408</v>
      </c>
      <c r="E21" s="357" t="s">
        <v>132</v>
      </c>
      <c r="F21" s="139" t="s">
        <v>312</v>
      </c>
      <c r="G21" s="203"/>
    </row>
    <row r="22" spans="1:7" s="132" customFormat="1" ht="15" customHeight="1">
      <c r="A22" s="353" t="s">
        <v>320</v>
      </c>
      <c r="B22" s="135" t="s">
        <v>131</v>
      </c>
      <c r="C22" s="354">
        <v>12700</v>
      </c>
      <c r="D22" s="352">
        <f t="shared" si="0"/>
        <v>15240</v>
      </c>
      <c r="E22" s="357" t="s">
        <v>132</v>
      </c>
      <c r="F22" s="139" t="s">
        <v>321</v>
      </c>
      <c r="G22" s="203" t="s">
        <v>322</v>
      </c>
    </row>
    <row r="23" spans="1:7" s="132" customFormat="1" ht="15" customHeight="1">
      <c r="A23" s="353" t="s">
        <v>323</v>
      </c>
      <c r="B23" s="135" t="s">
        <v>131</v>
      </c>
      <c r="C23" s="354">
        <v>10950</v>
      </c>
      <c r="D23" s="352">
        <f t="shared" si="0"/>
        <v>13140</v>
      </c>
      <c r="E23" s="357" t="s">
        <v>132</v>
      </c>
      <c r="F23" s="139" t="s">
        <v>299</v>
      </c>
      <c r="G23" s="203" t="s">
        <v>324</v>
      </c>
    </row>
    <row r="24" spans="1:7" s="132" customFormat="1" ht="15" customHeight="1">
      <c r="A24" s="353" t="s">
        <v>325</v>
      </c>
      <c r="B24" s="135" t="s">
        <v>131</v>
      </c>
      <c r="C24" s="354">
        <v>18800</v>
      </c>
      <c r="D24" s="352">
        <f t="shared" si="0"/>
        <v>22560</v>
      </c>
      <c r="E24" s="357" t="s">
        <v>132</v>
      </c>
      <c r="F24" s="139" t="s">
        <v>321</v>
      </c>
      <c r="G24" s="203" t="s">
        <v>326</v>
      </c>
    </row>
    <row r="25" spans="1:7" s="132" customFormat="1" ht="15" customHeight="1">
      <c r="A25" s="353" t="s">
        <v>327</v>
      </c>
      <c r="B25" s="135" t="s">
        <v>131</v>
      </c>
      <c r="C25" s="354">
        <v>3400</v>
      </c>
      <c r="D25" s="352">
        <f t="shared" si="0"/>
        <v>4080</v>
      </c>
      <c r="E25" s="358" t="s">
        <v>132</v>
      </c>
      <c r="F25" s="139" t="s">
        <v>187</v>
      </c>
      <c r="G25" s="359" t="s">
        <v>322</v>
      </c>
    </row>
    <row r="26" spans="1:7" s="132" customFormat="1" ht="15" customHeight="1">
      <c r="A26" s="353" t="s">
        <v>328</v>
      </c>
      <c r="B26" s="138" t="s">
        <v>131</v>
      </c>
      <c r="C26" s="354">
        <v>6150</v>
      </c>
      <c r="D26" s="352">
        <f t="shared" si="0"/>
        <v>7380</v>
      </c>
      <c r="E26" s="357" t="s">
        <v>132</v>
      </c>
      <c r="F26" s="139" t="s">
        <v>187</v>
      </c>
      <c r="G26" s="203" t="s">
        <v>329</v>
      </c>
    </row>
    <row r="27" spans="1:7" s="132" customFormat="1" ht="15" customHeight="1">
      <c r="A27" s="353" t="s">
        <v>330</v>
      </c>
      <c r="B27" s="138" t="s">
        <v>131</v>
      </c>
      <c r="C27" s="354">
        <v>10300</v>
      </c>
      <c r="D27" s="352">
        <f t="shared" si="0"/>
        <v>12360</v>
      </c>
      <c r="E27" s="357" t="s">
        <v>132</v>
      </c>
      <c r="F27" s="139" t="s">
        <v>187</v>
      </c>
      <c r="G27" s="203" t="s">
        <v>331</v>
      </c>
    </row>
    <row r="28" spans="1:7" s="132" customFormat="1" ht="15" customHeight="1">
      <c r="A28" s="353" t="s">
        <v>332</v>
      </c>
      <c r="B28" s="138" t="s">
        <v>131</v>
      </c>
      <c r="C28" s="354">
        <v>2640</v>
      </c>
      <c r="D28" s="352">
        <f t="shared" si="0"/>
        <v>3168</v>
      </c>
      <c r="E28" s="357" t="s">
        <v>132</v>
      </c>
      <c r="F28" s="139" t="s">
        <v>187</v>
      </c>
      <c r="G28" s="203" t="s">
        <v>333</v>
      </c>
    </row>
    <row r="29" spans="1:7" s="132" customFormat="1" ht="15" customHeight="1">
      <c r="A29" s="353" t="s">
        <v>334</v>
      </c>
      <c r="B29" s="138" t="s">
        <v>131</v>
      </c>
      <c r="C29" s="354">
        <v>9400</v>
      </c>
      <c r="D29" s="352">
        <f t="shared" si="0"/>
        <v>11280</v>
      </c>
      <c r="E29" s="357" t="s">
        <v>132</v>
      </c>
      <c r="F29" s="139" t="s">
        <v>299</v>
      </c>
      <c r="G29" s="203"/>
    </row>
    <row r="30" spans="1:7" s="132" customFormat="1" ht="15" customHeight="1">
      <c r="A30" s="353" t="s">
        <v>335</v>
      </c>
      <c r="B30" s="135" t="s">
        <v>131</v>
      </c>
      <c r="C30" s="354">
        <v>3100</v>
      </c>
      <c r="D30" s="352">
        <f t="shared" si="0"/>
        <v>3720</v>
      </c>
      <c r="E30" s="357" t="s">
        <v>132</v>
      </c>
      <c r="F30" s="139" t="s">
        <v>187</v>
      </c>
      <c r="G30" s="203" t="s">
        <v>322</v>
      </c>
    </row>
    <row r="31" spans="1:7" s="132" customFormat="1" ht="15" customHeight="1">
      <c r="A31" s="353" t="s">
        <v>336</v>
      </c>
      <c r="B31" s="138" t="s">
        <v>131</v>
      </c>
      <c r="C31" s="354">
        <v>3950</v>
      </c>
      <c r="D31" s="352">
        <f t="shared" si="0"/>
        <v>4740</v>
      </c>
      <c r="E31" s="357" t="s">
        <v>132</v>
      </c>
      <c r="F31" s="139" t="s">
        <v>187</v>
      </c>
      <c r="G31" s="203" t="s">
        <v>329</v>
      </c>
    </row>
    <row r="32" spans="1:7" s="132" customFormat="1" ht="15" customHeight="1">
      <c r="A32" s="355" t="s">
        <v>337</v>
      </c>
      <c r="B32" s="356" t="s">
        <v>131</v>
      </c>
      <c r="C32" s="354">
        <v>13700</v>
      </c>
      <c r="D32" s="352">
        <f t="shared" si="0"/>
        <v>16440</v>
      </c>
      <c r="E32" s="357" t="s">
        <v>132</v>
      </c>
      <c r="F32" s="139" t="s">
        <v>299</v>
      </c>
      <c r="G32" s="203" t="s">
        <v>338</v>
      </c>
    </row>
    <row r="33" spans="1:7" s="132" customFormat="1" ht="15" customHeight="1">
      <c r="A33" s="355" t="s">
        <v>339</v>
      </c>
      <c r="B33" s="356" t="s">
        <v>131</v>
      </c>
      <c r="C33" s="354">
        <v>8550</v>
      </c>
      <c r="D33" s="352">
        <f t="shared" si="0"/>
        <v>10260</v>
      </c>
      <c r="E33" s="357" t="s">
        <v>132</v>
      </c>
      <c r="F33" s="139" t="s">
        <v>187</v>
      </c>
      <c r="G33" s="203" t="s">
        <v>322</v>
      </c>
    </row>
    <row r="34" spans="1:7" s="132" customFormat="1" ht="15" customHeight="1">
      <c r="A34" s="355" t="s">
        <v>340</v>
      </c>
      <c r="B34" s="356" t="s">
        <v>131</v>
      </c>
      <c r="C34" s="354">
        <v>8750</v>
      </c>
      <c r="D34" s="352">
        <f t="shared" si="0"/>
        <v>10500</v>
      </c>
      <c r="E34" s="357" t="s">
        <v>132</v>
      </c>
      <c r="F34" s="139" t="s">
        <v>299</v>
      </c>
      <c r="G34" s="203" t="s">
        <v>338</v>
      </c>
    </row>
    <row r="35" spans="1:7" s="132" customFormat="1" ht="15" customHeight="1">
      <c r="A35" s="353" t="s">
        <v>341</v>
      </c>
      <c r="B35" s="356" t="s">
        <v>131</v>
      </c>
      <c r="C35" s="354">
        <v>4400</v>
      </c>
      <c r="D35" s="352">
        <f t="shared" si="0"/>
        <v>5280</v>
      </c>
      <c r="E35" s="357" t="s">
        <v>132</v>
      </c>
      <c r="F35" s="139" t="s">
        <v>187</v>
      </c>
      <c r="G35" s="203" t="s">
        <v>322</v>
      </c>
    </row>
    <row r="36" spans="1:7" s="132" customFormat="1" ht="15" customHeight="1">
      <c r="A36" s="353" t="s">
        <v>342</v>
      </c>
      <c r="B36" s="138" t="s">
        <v>131</v>
      </c>
      <c r="C36" s="354">
        <v>7990</v>
      </c>
      <c r="D36" s="352">
        <f t="shared" si="0"/>
        <v>9588</v>
      </c>
      <c r="E36" s="138" t="s">
        <v>132</v>
      </c>
      <c r="F36" s="139" t="s">
        <v>187</v>
      </c>
      <c r="G36" s="203" t="s">
        <v>322</v>
      </c>
    </row>
    <row r="37" spans="1:7" s="132" customFormat="1" ht="15" customHeight="1">
      <c r="A37" s="353" t="s">
        <v>343</v>
      </c>
      <c r="B37" s="135" t="s">
        <v>131</v>
      </c>
      <c r="C37" s="354">
        <v>2980</v>
      </c>
      <c r="D37" s="352">
        <f t="shared" si="0"/>
        <v>3576</v>
      </c>
      <c r="E37" s="138" t="s">
        <v>132</v>
      </c>
      <c r="F37" s="139" t="s">
        <v>187</v>
      </c>
      <c r="G37" s="203"/>
    </row>
    <row r="38" spans="1:7" s="132" customFormat="1" ht="15" customHeight="1">
      <c r="A38" s="353" t="s">
        <v>344</v>
      </c>
      <c r="B38" s="135" t="s">
        <v>131</v>
      </c>
      <c r="C38" s="354">
        <v>11500</v>
      </c>
      <c r="D38" s="352">
        <f t="shared" si="0"/>
        <v>13800</v>
      </c>
      <c r="E38" s="138" t="s">
        <v>132</v>
      </c>
      <c r="F38" s="139" t="s">
        <v>299</v>
      </c>
      <c r="G38" s="203" t="s">
        <v>324</v>
      </c>
    </row>
    <row r="39" spans="1:7" s="132" customFormat="1" ht="15" customHeight="1">
      <c r="A39" s="353" t="s">
        <v>345</v>
      </c>
      <c r="B39" s="138" t="s">
        <v>131</v>
      </c>
      <c r="C39" s="354">
        <v>4100</v>
      </c>
      <c r="D39" s="352">
        <f t="shared" si="0"/>
        <v>4920</v>
      </c>
      <c r="E39" s="138" t="s">
        <v>132</v>
      </c>
      <c r="F39" s="139" t="s">
        <v>187</v>
      </c>
      <c r="G39" s="203" t="s">
        <v>322</v>
      </c>
    </row>
    <row r="40" spans="1:7" s="132" customFormat="1" ht="15" customHeight="1">
      <c r="A40" s="355" t="s">
        <v>346</v>
      </c>
      <c r="B40" s="179" t="s">
        <v>131</v>
      </c>
      <c r="C40" s="360">
        <v>4400</v>
      </c>
      <c r="D40" s="352">
        <f t="shared" si="0"/>
        <v>5280</v>
      </c>
      <c r="E40" s="179" t="s">
        <v>132</v>
      </c>
      <c r="F40" s="180" t="s">
        <v>187</v>
      </c>
      <c r="G40" s="321" t="s">
        <v>322</v>
      </c>
    </row>
    <row r="41" spans="1:7" s="132" customFormat="1" ht="18" customHeight="1">
      <c r="A41" s="297" t="s">
        <v>347</v>
      </c>
      <c r="B41" s="361"/>
      <c r="C41" s="362"/>
      <c r="D41" s="362"/>
      <c r="E41" s="300"/>
      <c r="F41" s="301"/>
      <c r="G41" s="324"/>
    </row>
    <row r="42" spans="1:7" s="132" customFormat="1" ht="15" customHeight="1">
      <c r="A42" s="363" t="s">
        <v>348</v>
      </c>
      <c r="B42" s="240" t="s">
        <v>131</v>
      </c>
      <c r="C42" s="364">
        <v>9100</v>
      </c>
      <c r="D42" s="365">
        <f>C42+C42/5</f>
        <v>10920</v>
      </c>
      <c r="E42" s="243" t="s">
        <v>132</v>
      </c>
      <c r="F42" s="244" t="s">
        <v>187</v>
      </c>
      <c r="G42" s="245" t="s">
        <v>349</v>
      </c>
    </row>
    <row r="43" spans="1:7" s="132" customFormat="1" ht="15" customHeight="1">
      <c r="A43" s="363" t="s">
        <v>350</v>
      </c>
      <c r="B43" s="240" t="s">
        <v>131</v>
      </c>
      <c r="C43" s="364">
        <v>12100</v>
      </c>
      <c r="D43" s="365">
        <f aca="true" t="shared" si="1" ref="D43:D48">C43+C43/5</f>
        <v>14520</v>
      </c>
      <c r="E43" s="243" t="s">
        <v>132</v>
      </c>
      <c r="F43" s="244" t="s">
        <v>187</v>
      </c>
      <c r="G43" s="245" t="s">
        <v>349</v>
      </c>
    </row>
    <row r="44" spans="1:7" s="132" customFormat="1" ht="15" customHeight="1">
      <c r="A44" s="353" t="s">
        <v>351</v>
      </c>
      <c r="B44" s="135" t="s">
        <v>131</v>
      </c>
      <c r="C44" s="354">
        <v>13160</v>
      </c>
      <c r="D44" s="365">
        <f t="shared" si="1"/>
        <v>15792</v>
      </c>
      <c r="E44" s="138" t="s">
        <v>132</v>
      </c>
      <c r="F44" s="139" t="s">
        <v>187</v>
      </c>
      <c r="G44" s="203" t="s">
        <v>352</v>
      </c>
    </row>
    <row r="45" spans="1:7" s="132" customFormat="1" ht="15" customHeight="1">
      <c r="A45" s="353" t="s">
        <v>353</v>
      </c>
      <c r="B45" s="135" t="s">
        <v>131</v>
      </c>
      <c r="C45" s="354">
        <v>15930</v>
      </c>
      <c r="D45" s="365">
        <f t="shared" si="1"/>
        <v>19116</v>
      </c>
      <c r="E45" s="138" t="s">
        <v>132</v>
      </c>
      <c r="F45" s="139" t="s">
        <v>187</v>
      </c>
      <c r="G45" s="203" t="s">
        <v>352</v>
      </c>
    </row>
    <row r="46" spans="1:7" s="132" customFormat="1" ht="15" customHeight="1">
      <c r="A46" s="353" t="s">
        <v>354</v>
      </c>
      <c r="B46" s="135" t="s">
        <v>131</v>
      </c>
      <c r="C46" s="354">
        <v>14650</v>
      </c>
      <c r="D46" s="365">
        <f t="shared" si="1"/>
        <v>17580</v>
      </c>
      <c r="E46" s="138" t="s">
        <v>132</v>
      </c>
      <c r="F46" s="139" t="s">
        <v>299</v>
      </c>
      <c r="G46" s="203"/>
    </row>
    <row r="47" spans="1:7" s="132" customFormat="1" ht="15" customHeight="1">
      <c r="A47" s="353" t="s">
        <v>355</v>
      </c>
      <c r="B47" s="135" t="s">
        <v>131</v>
      </c>
      <c r="C47" s="354">
        <v>13400</v>
      </c>
      <c r="D47" s="365">
        <f t="shared" si="1"/>
        <v>16080</v>
      </c>
      <c r="E47" s="138" t="s">
        <v>132</v>
      </c>
      <c r="F47" s="139" t="s">
        <v>299</v>
      </c>
      <c r="G47" s="203"/>
    </row>
    <row r="48" spans="1:7" s="132" customFormat="1" ht="15" customHeight="1">
      <c r="A48" s="213" t="s">
        <v>356</v>
      </c>
      <c r="B48" s="148" t="s">
        <v>131</v>
      </c>
      <c r="C48" s="366">
        <v>9240</v>
      </c>
      <c r="D48" s="365">
        <f t="shared" si="1"/>
        <v>11088</v>
      </c>
      <c r="E48" s="148" t="s">
        <v>132</v>
      </c>
      <c r="F48" s="149" t="s">
        <v>299</v>
      </c>
      <c r="G48" s="204"/>
    </row>
    <row r="49" spans="3:4" ht="13.5">
      <c r="C49" s="367"/>
      <c r="D49" s="367"/>
    </row>
    <row r="50" spans="3:4" ht="13.5">
      <c r="C50" s="367"/>
      <c r="D50" s="367"/>
    </row>
    <row r="51" spans="3:4" ht="12.75">
      <c r="C51" s="368"/>
      <c r="D51" s="368"/>
    </row>
  </sheetData>
  <sheetProtection sheet="1" objects="1" scenarios="1"/>
  <autoFilter ref="A2:G2"/>
  <printOptions/>
  <pageMargins left="0.39375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5"/>
  <sheetViews>
    <sheetView zoomScale="95" zoomScaleNormal="95" workbookViewId="0" topLeftCell="A1">
      <pane ySplit="2" topLeftCell="A3" activePane="bottomLeft" state="frozen"/>
      <selection pane="topLeft" activeCell="A1" sqref="A1"/>
      <selection pane="bottomLeft" activeCell="D4" sqref="D4"/>
    </sheetView>
  </sheetViews>
  <sheetFormatPr defaultColWidth="9.00390625" defaultRowHeight="12.75"/>
  <cols>
    <col min="1" max="1" width="14.75390625" style="111" customWidth="1"/>
    <col min="2" max="2" width="14.25390625" style="112" customWidth="1"/>
    <col min="3" max="3" width="14.25390625" style="111" customWidth="1"/>
    <col min="4" max="4" width="0" style="111" hidden="1" customWidth="1"/>
    <col min="5" max="5" width="15.625" style="111" customWidth="1"/>
    <col min="6" max="6" width="16.00390625" style="111" customWidth="1"/>
    <col min="7" max="7" width="20.75390625" style="111" customWidth="1"/>
    <col min="8" max="8" width="36.75390625" style="190" customWidth="1"/>
    <col min="9" max="16384" width="9.125" style="111" customWidth="1"/>
  </cols>
  <sheetData>
    <row r="1" spans="1:8" ht="12.75">
      <c r="A1" s="117"/>
      <c r="B1" s="192"/>
      <c r="D1" s="118"/>
      <c r="E1" s="193"/>
      <c r="F1" s="117"/>
      <c r="G1" s="117"/>
      <c r="H1" s="194"/>
    </row>
    <row r="2" spans="1:8" ht="53.25" customHeight="1">
      <c r="A2" s="123" t="s">
        <v>120</v>
      </c>
      <c r="B2" s="123" t="s">
        <v>121</v>
      </c>
      <c r="C2" s="124" t="s">
        <v>122</v>
      </c>
      <c r="D2" s="123" t="s">
        <v>123</v>
      </c>
      <c r="E2" s="123" t="s">
        <v>124</v>
      </c>
      <c r="F2" s="124" t="s">
        <v>125</v>
      </c>
      <c r="G2" s="123" t="s">
        <v>126</v>
      </c>
      <c r="H2" s="124" t="s">
        <v>127</v>
      </c>
    </row>
    <row r="3" spans="1:8" s="132" customFormat="1" ht="18" customHeight="1">
      <c r="A3" s="165" t="s">
        <v>357</v>
      </c>
      <c r="B3" s="369"/>
      <c r="C3" s="370"/>
      <c r="D3" s="371"/>
      <c r="E3" s="371"/>
      <c r="F3" s="300"/>
      <c r="G3" s="301"/>
      <c r="H3" s="324"/>
    </row>
    <row r="4" spans="1:8" s="132" customFormat="1" ht="15" customHeight="1">
      <c r="A4" s="166" t="s">
        <v>358</v>
      </c>
      <c r="B4" s="167" t="s">
        <v>359</v>
      </c>
      <c r="C4" s="168" t="s">
        <v>131</v>
      </c>
      <c r="D4" s="351">
        <v>3790</v>
      </c>
      <c r="E4" s="372">
        <f>D4+D4/5</f>
        <v>4548</v>
      </c>
      <c r="F4" s="170" t="s">
        <v>132</v>
      </c>
      <c r="G4" s="171" t="s">
        <v>321</v>
      </c>
      <c r="H4" s="211" t="s">
        <v>360</v>
      </c>
    </row>
    <row r="5" spans="1:8" s="132" customFormat="1" ht="15" customHeight="1">
      <c r="A5" s="238" t="s">
        <v>358</v>
      </c>
      <c r="B5" s="239" t="s">
        <v>361</v>
      </c>
      <c r="C5" s="240" t="s">
        <v>131</v>
      </c>
      <c r="D5" s="364">
        <v>6920</v>
      </c>
      <c r="E5" s="372">
        <f aca="true" t="shared" si="0" ref="E5:E45">D5+D5/5</f>
        <v>8304</v>
      </c>
      <c r="F5" s="243" t="s">
        <v>132</v>
      </c>
      <c r="G5" s="244" t="s">
        <v>321</v>
      </c>
      <c r="H5" s="245" t="s">
        <v>360</v>
      </c>
    </row>
    <row r="6" spans="1:8" s="132" customFormat="1" ht="15" customHeight="1">
      <c r="A6" s="133" t="s">
        <v>358</v>
      </c>
      <c r="B6" s="134" t="s">
        <v>362</v>
      </c>
      <c r="C6" s="135" t="s">
        <v>131</v>
      </c>
      <c r="D6" s="373">
        <v>2200</v>
      </c>
      <c r="E6" s="372">
        <f t="shared" si="0"/>
        <v>2640</v>
      </c>
      <c r="F6" s="138" t="s">
        <v>132</v>
      </c>
      <c r="G6" s="139" t="s">
        <v>161</v>
      </c>
      <c r="H6" s="203" t="s">
        <v>363</v>
      </c>
    </row>
    <row r="7" spans="1:8" s="132" customFormat="1" ht="15" customHeight="1">
      <c r="A7" s="133" t="s">
        <v>358</v>
      </c>
      <c r="B7" s="134" t="s">
        <v>359</v>
      </c>
      <c r="C7" s="135" t="s">
        <v>131</v>
      </c>
      <c r="D7" s="354">
        <v>3100</v>
      </c>
      <c r="E7" s="372">
        <f t="shared" si="0"/>
        <v>3720</v>
      </c>
      <c r="F7" s="138" t="s">
        <v>132</v>
      </c>
      <c r="G7" s="139" t="s">
        <v>321</v>
      </c>
      <c r="H7" s="203" t="s">
        <v>363</v>
      </c>
    </row>
    <row r="8" spans="1:8" s="132" customFormat="1" ht="15" customHeight="1">
      <c r="A8" s="133" t="s">
        <v>358</v>
      </c>
      <c r="B8" s="134" t="s">
        <v>361</v>
      </c>
      <c r="C8" s="374" t="s">
        <v>131</v>
      </c>
      <c r="D8" s="354">
        <v>4700</v>
      </c>
      <c r="E8" s="372">
        <f t="shared" si="0"/>
        <v>5640</v>
      </c>
      <c r="F8" s="138" t="s">
        <v>132</v>
      </c>
      <c r="G8" s="139" t="s">
        <v>321</v>
      </c>
      <c r="H8" s="203" t="s">
        <v>363</v>
      </c>
    </row>
    <row r="9" spans="1:8" s="132" customFormat="1" ht="15" customHeight="1">
      <c r="A9" s="133" t="s">
        <v>358</v>
      </c>
      <c r="B9" s="134" t="s">
        <v>361</v>
      </c>
      <c r="C9" s="135" t="s">
        <v>131</v>
      </c>
      <c r="D9" s="354">
        <v>9700</v>
      </c>
      <c r="E9" s="372">
        <f t="shared" si="0"/>
        <v>11640</v>
      </c>
      <c r="F9" s="138" t="s">
        <v>132</v>
      </c>
      <c r="G9" s="139" t="s">
        <v>321</v>
      </c>
      <c r="H9" s="203" t="s">
        <v>364</v>
      </c>
    </row>
    <row r="10" spans="1:10" s="132" customFormat="1" ht="15" customHeight="1">
      <c r="A10" s="133" t="s">
        <v>365</v>
      </c>
      <c r="B10" s="134" t="s">
        <v>366</v>
      </c>
      <c r="C10" s="374" t="s">
        <v>131</v>
      </c>
      <c r="D10" s="354">
        <v>15500</v>
      </c>
      <c r="E10" s="372">
        <f t="shared" si="0"/>
        <v>18600</v>
      </c>
      <c r="F10" s="138" t="s">
        <v>132</v>
      </c>
      <c r="G10" s="139" t="s">
        <v>321</v>
      </c>
      <c r="H10" s="203" t="s">
        <v>364</v>
      </c>
      <c r="J10" s="375"/>
    </row>
    <row r="11" spans="1:8" s="132" customFormat="1" ht="15" customHeight="1">
      <c r="A11" s="133" t="s">
        <v>367</v>
      </c>
      <c r="B11" s="134" t="s">
        <v>362</v>
      </c>
      <c r="C11" s="135" t="s">
        <v>131</v>
      </c>
      <c r="D11" s="373">
        <v>3180</v>
      </c>
      <c r="E11" s="372">
        <f t="shared" si="0"/>
        <v>3816</v>
      </c>
      <c r="F11" s="138" t="s">
        <v>132</v>
      </c>
      <c r="G11" s="139" t="s">
        <v>161</v>
      </c>
      <c r="H11" s="203" t="s">
        <v>363</v>
      </c>
    </row>
    <row r="12" spans="1:8" s="132" customFormat="1" ht="15" customHeight="1">
      <c r="A12" s="133" t="s">
        <v>367</v>
      </c>
      <c r="B12" s="134" t="s">
        <v>359</v>
      </c>
      <c r="C12" s="135" t="s">
        <v>131</v>
      </c>
      <c r="D12" s="354">
        <v>3850</v>
      </c>
      <c r="E12" s="372">
        <f t="shared" si="0"/>
        <v>4620</v>
      </c>
      <c r="F12" s="138" t="s">
        <v>132</v>
      </c>
      <c r="G12" s="139" t="s">
        <v>321</v>
      </c>
      <c r="H12" s="203" t="s">
        <v>363</v>
      </c>
    </row>
    <row r="13" spans="1:8" s="132" customFormat="1" ht="15" customHeight="1">
      <c r="A13" s="133" t="s">
        <v>367</v>
      </c>
      <c r="B13" s="134" t="s">
        <v>361</v>
      </c>
      <c r="C13" s="374" t="s">
        <v>131</v>
      </c>
      <c r="D13" s="354">
        <v>5880</v>
      </c>
      <c r="E13" s="372">
        <f t="shared" si="0"/>
        <v>7056</v>
      </c>
      <c r="F13" s="376" t="s">
        <v>132</v>
      </c>
      <c r="G13" s="139" t="s">
        <v>321</v>
      </c>
      <c r="H13" s="203" t="s">
        <v>363</v>
      </c>
    </row>
    <row r="14" spans="1:8" s="132" customFormat="1" ht="13.5">
      <c r="A14" s="133" t="s">
        <v>367</v>
      </c>
      <c r="B14" s="134" t="s">
        <v>361</v>
      </c>
      <c r="C14" s="135" t="s">
        <v>131</v>
      </c>
      <c r="D14" s="354">
        <v>6150</v>
      </c>
      <c r="E14" s="372">
        <f t="shared" si="0"/>
        <v>7380</v>
      </c>
      <c r="F14" s="138" t="s">
        <v>132</v>
      </c>
      <c r="G14" s="139" t="s">
        <v>321</v>
      </c>
      <c r="H14" s="203" t="s">
        <v>349</v>
      </c>
    </row>
    <row r="15" spans="1:8" s="132" customFormat="1" ht="15" customHeight="1">
      <c r="A15" s="133" t="s">
        <v>367</v>
      </c>
      <c r="B15" s="134" t="s">
        <v>361</v>
      </c>
      <c r="C15" s="135" t="s">
        <v>131</v>
      </c>
      <c r="D15" s="354">
        <v>12300</v>
      </c>
      <c r="E15" s="372">
        <f t="shared" si="0"/>
        <v>14760</v>
      </c>
      <c r="F15" s="138" t="s">
        <v>132</v>
      </c>
      <c r="G15" s="139" t="s">
        <v>321</v>
      </c>
      <c r="H15" s="203" t="s">
        <v>364</v>
      </c>
    </row>
    <row r="16" spans="1:8" s="132" customFormat="1" ht="15" customHeight="1">
      <c r="A16" s="133" t="s">
        <v>367</v>
      </c>
      <c r="B16" s="134" t="s">
        <v>361</v>
      </c>
      <c r="C16" s="135" t="s">
        <v>131</v>
      </c>
      <c r="D16" s="354">
        <v>14580</v>
      </c>
      <c r="E16" s="372">
        <f t="shared" si="0"/>
        <v>17496</v>
      </c>
      <c r="F16" s="138" t="s">
        <v>132</v>
      </c>
      <c r="G16" s="139" t="s">
        <v>321</v>
      </c>
      <c r="H16" s="203" t="s">
        <v>368</v>
      </c>
    </row>
    <row r="17" spans="1:8" s="132" customFormat="1" ht="15" customHeight="1">
      <c r="A17" s="133" t="s">
        <v>367</v>
      </c>
      <c r="B17" s="134" t="s">
        <v>361</v>
      </c>
      <c r="C17" s="135" t="s">
        <v>131</v>
      </c>
      <c r="D17" s="354">
        <v>9300</v>
      </c>
      <c r="E17" s="372">
        <f t="shared" si="0"/>
        <v>11160</v>
      </c>
      <c r="F17" s="138" t="s">
        <v>132</v>
      </c>
      <c r="G17" s="139" t="s">
        <v>321</v>
      </c>
      <c r="H17" s="203" t="s">
        <v>369</v>
      </c>
    </row>
    <row r="18" spans="1:8" s="132" customFormat="1" ht="15" customHeight="1">
      <c r="A18" s="133" t="s">
        <v>370</v>
      </c>
      <c r="B18" s="134" t="s">
        <v>361</v>
      </c>
      <c r="C18" s="135" t="s">
        <v>131</v>
      </c>
      <c r="D18" s="354">
        <v>7750</v>
      </c>
      <c r="E18" s="372">
        <f t="shared" si="0"/>
        <v>9300</v>
      </c>
      <c r="F18" s="138" t="s">
        <v>132</v>
      </c>
      <c r="G18" s="139" t="s">
        <v>321</v>
      </c>
      <c r="H18" s="203" t="s">
        <v>371</v>
      </c>
    </row>
    <row r="19" spans="1:8" s="385" customFormat="1" ht="15" customHeight="1">
      <c r="A19" s="377" t="s">
        <v>372</v>
      </c>
      <c r="B19" s="378" t="s">
        <v>361</v>
      </c>
      <c r="C19" s="379" t="s">
        <v>131</v>
      </c>
      <c r="D19" s="380">
        <v>12260</v>
      </c>
      <c r="E19" s="381">
        <f t="shared" si="0"/>
        <v>14712</v>
      </c>
      <c r="F19" s="382" t="s">
        <v>132</v>
      </c>
      <c r="G19" s="383" t="s">
        <v>321</v>
      </c>
      <c r="H19" s="384" t="s">
        <v>373</v>
      </c>
    </row>
    <row r="20" spans="1:8" s="132" customFormat="1" ht="15" customHeight="1">
      <c r="A20" s="133" t="s">
        <v>374</v>
      </c>
      <c r="B20" s="134" t="s">
        <v>366</v>
      </c>
      <c r="C20" s="135" t="s">
        <v>131</v>
      </c>
      <c r="D20" s="354">
        <v>16400</v>
      </c>
      <c r="E20" s="372">
        <f t="shared" si="0"/>
        <v>19680</v>
      </c>
      <c r="F20" s="138" t="s">
        <v>132</v>
      </c>
      <c r="G20" s="139" t="s">
        <v>321</v>
      </c>
      <c r="H20" s="203" t="s">
        <v>364</v>
      </c>
    </row>
    <row r="21" spans="1:8" s="132" customFormat="1" ht="15" customHeight="1">
      <c r="A21" s="175" t="s">
        <v>375</v>
      </c>
      <c r="B21" s="176" t="s">
        <v>361</v>
      </c>
      <c r="C21" s="177" t="s">
        <v>131</v>
      </c>
      <c r="D21" s="360">
        <v>15300</v>
      </c>
      <c r="E21" s="372">
        <f t="shared" si="0"/>
        <v>18360</v>
      </c>
      <c r="F21" s="179" t="s">
        <v>132</v>
      </c>
      <c r="G21" s="180" t="s">
        <v>321</v>
      </c>
      <c r="H21" s="203" t="s">
        <v>364</v>
      </c>
    </row>
    <row r="22" spans="1:8" s="132" customFormat="1" ht="18" customHeight="1">
      <c r="A22" s="296" t="s">
        <v>376</v>
      </c>
      <c r="B22" s="297"/>
      <c r="C22" s="298"/>
      <c r="D22" s="386"/>
      <c r="E22" s="386"/>
      <c r="F22" s="387"/>
      <c r="G22" s="301"/>
      <c r="H22" s="324"/>
    </row>
    <row r="23" spans="1:8" s="132" customFormat="1" ht="15" customHeight="1">
      <c r="A23" s="238" t="s">
        <v>377</v>
      </c>
      <c r="B23" s="239" t="s">
        <v>378</v>
      </c>
      <c r="C23" s="240" t="s">
        <v>131</v>
      </c>
      <c r="D23" s="364">
        <v>4990</v>
      </c>
      <c r="E23" s="372">
        <f t="shared" si="0"/>
        <v>5988</v>
      </c>
      <c r="F23" s="243" t="s">
        <v>132</v>
      </c>
      <c r="G23" s="244" t="s">
        <v>312</v>
      </c>
      <c r="H23" s="245"/>
    </row>
    <row r="24" spans="1:8" s="132" customFormat="1" ht="15" customHeight="1">
      <c r="A24" s="133" t="s">
        <v>377</v>
      </c>
      <c r="B24" s="134" t="s">
        <v>237</v>
      </c>
      <c r="C24" s="374" t="s">
        <v>131</v>
      </c>
      <c r="D24" s="354">
        <v>8890</v>
      </c>
      <c r="E24" s="372">
        <f t="shared" si="0"/>
        <v>10668</v>
      </c>
      <c r="F24" s="376" t="s">
        <v>132</v>
      </c>
      <c r="G24" s="139" t="s">
        <v>312</v>
      </c>
      <c r="H24" s="245"/>
    </row>
    <row r="25" spans="1:8" s="132" customFormat="1" ht="15" customHeight="1">
      <c r="A25" s="133" t="s">
        <v>377</v>
      </c>
      <c r="B25" s="134" t="s">
        <v>379</v>
      </c>
      <c r="C25" s="135" t="s">
        <v>131</v>
      </c>
      <c r="D25" s="354">
        <v>7450</v>
      </c>
      <c r="E25" s="372">
        <f t="shared" si="0"/>
        <v>8940</v>
      </c>
      <c r="F25" s="138" t="s">
        <v>132</v>
      </c>
      <c r="G25" s="139" t="s">
        <v>299</v>
      </c>
      <c r="H25" s="245"/>
    </row>
    <row r="26" spans="1:8" s="132" customFormat="1" ht="15" customHeight="1">
      <c r="A26" s="133" t="s">
        <v>377</v>
      </c>
      <c r="B26" s="134" t="s">
        <v>380</v>
      </c>
      <c r="C26" s="374" t="s">
        <v>131</v>
      </c>
      <c r="D26" s="354">
        <v>13860</v>
      </c>
      <c r="E26" s="372">
        <f t="shared" si="0"/>
        <v>16632</v>
      </c>
      <c r="F26" s="138" t="s">
        <v>132</v>
      </c>
      <c r="G26" s="139" t="s">
        <v>299</v>
      </c>
      <c r="H26" s="203"/>
    </row>
    <row r="27" spans="1:8" s="132" customFormat="1" ht="15" customHeight="1">
      <c r="A27" s="238" t="s">
        <v>57</v>
      </c>
      <c r="B27" s="239" t="s">
        <v>381</v>
      </c>
      <c r="C27" s="240" t="s">
        <v>131</v>
      </c>
      <c r="D27" s="364">
        <v>1190</v>
      </c>
      <c r="E27" s="372">
        <f t="shared" si="0"/>
        <v>1428</v>
      </c>
      <c r="F27" s="243" t="s">
        <v>132</v>
      </c>
      <c r="G27" s="244" t="s">
        <v>161</v>
      </c>
      <c r="H27" s="245"/>
    </row>
    <row r="28" spans="1:8" s="132" customFormat="1" ht="15" customHeight="1">
      <c r="A28" s="133" t="s">
        <v>57</v>
      </c>
      <c r="B28" s="134" t="s">
        <v>382</v>
      </c>
      <c r="C28" s="374" t="s">
        <v>131</v>
      </c>
      <c r="D28" s="354">
        <v>2220</v>
      </c>
      <c r="E28" s="372">
        <f t="shared" si="0"/>
        <v>2664</v>
      </c>
      <c r="F28" s="138" t="s">
        <v>132</v>
      </c>
      <c r="G28" s="139" t="s">
        <v>133</v>
      </c>
      <c r="H28" s="203"/>
    </row>
    <row r="29" spans="1:8" s="132" customFormat="1" ht="15" customHeight="1">
      <c r="A29" s="133" t="s">
        <v>57</v>
      </c>
      <c r="B29" s="134" t="s">
        <v>383</v>
      </c>
      <c r="C29" s="135" t="s">
        <v>131</v>
      </c>
      <c r="D29" s="354">
        <v>3430</v>
      </c>
      <c r="E29" s="372">
        <f t="shared" si="0"/>
        <v>4116</v>
      </c>
      <c r="F29" s="138" t="s">
        <v>132</v>
      </c>
      <c r="G29" s="139" t="s">
        <v>133</v>
      </c>
      <c r="H29" s="203"/>
    </row>
    <row r="30" spans="1:8" s="132" customFormat="1" ht="15" customHeight="1">
      <c r="A30" s="133" t="s">
        <v>57</v>
      </c>
      <c r="B30" s="134" t="s">
        <v>384</v>
      </c>
      <c r="C30" s="374" t="s">
        <v>131</v>
      </c>
      <c r="D30" s="354">
        <v>4340</v>
      </c>
      <c r="E30" s="372">
        <f t="shared" si="0"/>
        <v>5208</v>
      </c>
      <c r="F30" s="138" t="s">
        <v>132</v>
      </c>
      <c r="G30" s="139" t="s">
        <v>133</v>
      </c>
      <c r="H30" s="203"/>
    </row>
    <row r="31" spans="1:8" s="132" customFormat="1" ht="15" customHeight="1">
      <c r="A31" s="133" t="s">
        <v>57</v>
      </c>
      <c r="B31" s="134" t="s">
        <v>385</v>
      </c>
      <c r="C31" s="135" t="s">
        <v>131</v>
      </c>
      <c r="D31" s="354">
        <v>5370</v>
      </c>
      <c r="E31" s="372">
        <f t="shared" si="0"/>
        <v>6444</v>
      </c>
      <c r="F31" s="138" t="s">
        <v>132</v>
      </c>
      <c r="G31" s="139" t="s">
        <v>133</v>
      </c>
      <c r="H31" s="203"/>
    </row>
    <row r="32" spans="1:8" s="132" customFormat="1" ht="15" customHeight="1">
      <c r="A32" s="133" t="s">
        <v>57</v>
      </c>
      <c r="B32" s="134" t="s">
        <v>386</v>
      </c>
      <c r="C32" s="135" t="s">
        <v>131</v>
      </c>
      <c r="D32" s="354">
        <v>6340</v>
      </c>
      <c r="E32" s="372">
        <f t="shared" si="0"/>
        <v>7608</v>
      </c>
      <c r="F32" s="138" t="s">
        <v>132</v>
      </c>
      <c r="G32" s="139" t="s">
        <v>133</v>
      </c>
      <c r="H32" s="203"/>
    </row>
    <row r="33" spans="1:8" s="132" customFormat="1" ht="15" customHeight="1">
      <c r="A33" s="133" t="s">
        <v>57</v>
      </c>
      <c r="B33" s="134" t="s">
        <v>387</v>
      </c>
      <c r="C33" s="135" t="s">
        <v>131</v>
      </c>
      <c r="D33" s="354">
        <v>7360</v>
      </c>
      <c r="E33" s="372">
        <f t="shared" si="0"/>
        <v>8832</v>
      </c>
      <c r="F33" s="138" t="s">
        <v>132</v>
      </c>
      <c r="G33" s="139" t="s">
        <v>133</v>
      </c>
      <c r="H33" s="203"/>
    </row>
    <row r="34" spans="1:8" s="132" customFormat="1" ht="15" customHeight="1">
      <c r="A34" s="133" t="s">
        <v>57</v>
      </c>
      <c r="B34" s="134" t="s">
        <v>388</v>
      </c>
      <c r="C34" s="135" t="s">
        <v>131</v>
      </c>
      <c r="D34" s="354" t="s">
        <v>154</v>
      </c>
      <c r="E34" s="388">
        <v>12054</v>
      </c>
      <c r="F34" s="138" t="s">
        <v>132</v>
      </c>
      <c r="G34" s="139" t="s">
        <v>133</v>
      </c>
      <c r="H34" s="203"/>
    </row>
    <row r="35" spans="1:8" s="132" customFormat="1" ht="15" customHeight="1">
      <c r="A35" s="133" t="s">
        <v>57</v>
      </c>
      <c r="B35" s="134" t="s">
        <v>389</v>
      </c>
      <c r="C35" s="135" t="s">
        <v>131</v>
      </c>
      <c r="D35" s="354" t="s">
        <v>154</v>
      </c>
      <c r="E35" s="388">
        <v>14959.2</v>
      </c>
      <c r="F35" s="138" t="s">
        <v>132</v>
      </c>
      <c r="G35" s="139" t="s">
        <v>133</v>
      </c>
      <c r="H35" s="203"/>
    </row>
    <row r="36" spans="1:8" s="132" customFormat="1" ht="15" customHeight="1">
      <c r="A36" s="133" t="s">
        <v>57</v>
      </c>
      <c r="B36" s="173" t="s">
        <v>224</v>
      </c>
      <c r="C36" s="376" t="s">
        <v>131</v>
      </c>
      <c r="D36" s="354">
        <v>1650</v>
      </c>
      <c r="E36" s="372">
        <f t="shared" si="0"/>
        <v>1980</v>
      </c>
      <c r="F36" s="138" t="s">
        <v>132</v>
      </c>
      <c r="G36" s="139" t="s">
        <v>161</v>
      </c>
      <c r="H36" s="203"/>
    </row>
    <row r="37" spans="1:12" s="132" customFormat="1" ht="15" customHeight="1">
      <c r="A37" s="133" t="s">
        <v>57</v>
      </c>
      <c r="B37" s="173" t="s">
        <v>390</v>
      </c>
      <c r="C37" s="138" t="s">
        <v>131</v>
      </c>
      <c r="D37" s="354">
        <v>3130</v>
      </c>
      <c r="E37" s="372">
        <f t="shared" si="0"/>
        <v>3756</v>
      </c>
      <c r="F37" s="138" t="s">
        <v>132</v>
      </c>
      <c r="G37" s="139" t="s">
        <v>133</v>
      </c>
      <c r="H37" s="203"/>
      <c r="L37" s="389"/>
    </row>
    <row r="38" spans="1:8" s="132" customFormat="1" ht="15" customHeight="1">
      <c r="A38" s="133" t="s">
        <v>57</v>
      </c>
      <c r="B38" s="173" t="s">
        <v>391</v>
      </c>
      <c r="C38" s="376" t="s">
        <v>131</v>
      </c>
      <c r="D38" s="354">
        <v>4840</v>
      </c>
      <c r="E38" s="372">
        <f t="shared" si="0"/>
        <v>5808</v>
      </c>
      <c r="F38" s="138" t="s">
        <v>132</v>
      </c>
      <c r="G38" s="139" t="s">
        <v>133</v>
      </c>
      <c r="H38" s="203"/>
    </row>
    <row r="39" spans="1:8" s="132" customFormat="1" ht="15" customHeight="1">
      <c r="A39" s="133" t="s">
        <v>57</v>
      </c>
      <c r="B39" s="173" t="s">
        <v>392</v>
      </c>
      <c r="C39" s="138" t="s">
        <v>131</v>
      </c>
      <c r="D39" s="354">
        <v>6370</v>
      </c>
      <c r="E39" s="372">
        <f t="shared" si="0"/>
        <v>7644</v>
      </c>
      <c r="F39" s="138" t="s">
        <v>132</v>
      </c>
      <c r="G39" s="139" t="s">
        <v>133</v>
      </c>
      <c r="H39" s="203"/>
    </row>
    <row r="40" spans="1:8" s="132" customFormat="1" ht="15" customHeight="1">
      <c r="A40" s="133" t="s">
        <v>57</v>
      </c>
      <c r="B40" s="173" t="s">
        <v>283</v>
      </c>
      <c r="C40" s="138" t="s">
        <v>131</v>
      </c>
      <c r="D40" s="354">
        <v>7910</v>
      </c>
      <c r="E40" s="372">
        <f t="shared" si="0"/>
        <v>9492</v>
      </c>
      <c r="F40" s="138" t="s">
        <v>132</v>
      </c>
      <c r="G40" s="139" t="s">
        <v>133</v>
      </c>
      <c r="H40" s="203"/>
    </row>
    <row r="41" spans="1:8" s="132" customFormat="1" ht="15" customHeight="1">
      <c r="A41" s="133" t="s">
        <v>57</v>
      </c>
      <c r="B41" s="173" t="s">
        <v>393</v>
      </c>
      <c r="C41" s="138" t="s">
        <v>131</v>
      </c>
      <c r="D41" s="354">
        <v>9460</v>
      </c>
      <c r="E41" s="372">
        <f t="shared" si="0"/>
        <v>11352</v>
      </c>
      <c r="F41" s="138" t="s">
        <v>132</v>
      </c>
      <c r="G41" s="139" t="s">
        <v>133</v>
      </c>
      <c r="H41" s="203"/>
    </row>
    <row r="42" spans="1:8" s="132" customFormat="1" ht="15" customHeight="1">
      <c r="A42" s="390" t="s">
        <v>394</v>
      </c>
      <c r="B42" s="134" t="s">
        <v>381</v>
      </c>
      <c r="C42" s="135" t="s">
        <v>131</v>
      </c>
      <c r="D42" s="354">
        <v>990</v>
      </c>
      <c r="E42" s="372">
        <f t="shared" si="0"/>
        <v>1188</v>
      </c>
      <c r="F42" s="138" t="s">
        <v>132</v>
      </c>
      <c r="G42" s="139" t="s">
        <v>161</v>
      </c>
      <c r="H42" s="203"/>
    </row>
    <row r="43" spans="1:8" s="132" customFormat="1" ht="15" customHeight="1">
      <c r="A43" s="390" t="s">
        <v>394</v>
      </c>
      <c r="B43" s="134" t="s">
        <v>382</v>
      </c>
      <c r="C43" s="135" t="s">
        <v>131</v>
      </c>
      <c r="D43" s="354">
        <v>1830</v>
      </c>
      <c r="E43" s="372">
        <f t="shared" si="0"/>
        <v>2196</v>
      </c>
      <c r="F43" s="138" t="s">
        <v>132</v>
      </c>
      <c r="G43" s="139" t="s">
        <v>133</v>
      </c>
      <c r="H43" s="203"/>
    </row>
    <row r="44" spans="1:8" s="132" customFormat="1" ht="15" customHeight="1">
      <c r="A44" s="390" t="s">
        <v>394</v>
      </c>
      <c r="B44" s="173" t="s">
        <v>224</v>
      </c>
      <c r="C44" s="138" t="s">
        <v>131</v>
      </c>
      <c r="D44" s="354">
        <v>1700</v>
      </c>
      <c r="E44" s="372">
        <f t="shared" si="0"/>
        <v>2040</v>
      </c>
      <c r="F44" s="138" t="s">
        <v>132</v>
      </c>
      <c r="G44" s="139" t="s">
        <v>161</v>
      </c>
      <c r="H44" s="203"/>
    </row>
    <row r="45" spans="1:8" s="132" customFormat="1" ht="15" customHeight="1">
      <c r="A45" s="390" t="s">
        <v>394</v>
      </c>
      <c r="B45" s="173" t="s">
        <v>390</v>
      </c>
      <c r="C45" s="138" t="s">
        <v>131</v>
      </c>
      <c r="D45" s="354">
        <v>3150</v>
      </c>
      <c r="E45" s="372">
        <f t="shared" si="0"/>
        <v>3780</v>
      </c>
      <c r="F45" s="138" t="s">
        <v>132</v>
      </c>
      <c r="G45" s="139" t="s">
        <v>133</v>
      </c>
      <c r="H45" s="203"/>
    </row>
    <row r="46" spans="1:8" s="132" customFormat="1" ht="15" customHeight="1">
      <c r="A46" s="133" t="s">
        <v>395</v>
      </c>
      <c r="B46" s="134" t="s">
        <v>378</v>
      </c>
      <c r="C46" s="135" t="s">
        <v>131</v>
      </c>
      <c r="D46" s="354" t="s">
        <v>154</v>
      </c>
      <c r="E46" s="388">
        <v>1718.4</v>
      </c>
      <c r="F46" s="138" t="s">
        <v>132</v>
      </c>
      <c r="G46" s="139" t="s">
        <v>161</v>
      </c>
      <c r="H46" s="203"/>
    </row>
    <row r="47" spans="1:8" s="132" customFormat="1" ht="15" customHeight="1">
      <c r="A47" s="133" t="s">
        <v>395</v>
      </c>
      <c r="B47" s="134" t="s">
        <v>379</v>
      </c>
      <c r="C47" s="135" t="s">
        <v>131</v>
      </c>
      <c r="D47" s="354" t="s">
        <v>154</v>
      </c>
      <c r="E47" s="388">
        <v>3294</v>
      </c>
      <c r="F47" s="138" t="s">
        <v>132</v>
      </c>
      <c r="G47" s="139" t="s">
        <v>133</v>
      </c>
      <c r="H47" s="203"/>
    </row>
    <row r="48" spans="1:8" s="132" customFormat="1" ht="15" customHeight="1">
      <c r="A48" s="133" t="s">
        <v>395</v>
      </c>
      <c r="B48" s="134" t="s">
        <v>396</v>
      </c>
      <c r="C48" s="135" t="s">
        <v>131</v>
      </c>
      <c r="D48" s="391" t="s">
        <v>154</v>
      </c>
      <c r="E48" s="388">
        <v>4860</v>
      </c>
      <c r="F48" s="138" t="s">
        <v>132</v>
      </c>
      <c r="G48" s="139" t="s">
        <v>133</v>
      </c>
      <c r="H48" s="203"/>
    </row>
    <row r="49" spans="1:8" s="132" customFormat="1" ht="15" customHeight="1">
      <c r="A49" s="133" t="s">
        <v>395</v>
      </c>
      <c r="B49" s="134" t="s">
        <v>397</v>
      </c>
      <c r="C49" s="135" t="s">
        <v>131</v>
      </c>
      <c r="D49" s="391" t="s">
        <v>154</v>
      </c>
      <c r="E49" s="388">
        <v>6444</v>
      </c>
      <c r="F49" s="138" t="s">
        <v>132</v>
      </c>
      <c r="G49" s="139" t="s">
        <v>133</v>
      </c>
      <c r="H49" s="203"/>
    </row>
    <row r="50" spans="1:8" s="132" customFormat="1" ht="15" customHeight="1">
      <c r="A50" s="133" t="s">
        <v>395</v>
      </c>
      <c r="B50" s="134" t="s">
        <v>398</v>
      </c>
      <c r="C50" s="135" t="s">
        <v>131</v>
      </c>
      <c r="D50" s="391" t="s">
        <v>154</v>
      </c>
      <c r="E50" s="388">
        <v>2769.6</v>
      </c>
      <c r="F50" s="138" t="s">
        <v>132</v>
      </c>
      <c r="G50" s="139" t="s">
        <v>161</v>
      </c>
      <c r="H50" s="203"/>
    </row>
    <row r="51" spans="1:8" s="132" customFormat="1" ht="15" customHeight="1">
      <c r="A51" s="133" t="s">
        <v>395</v>
      </c>
      <c r="B51" s="134" t="s">
        <v>399</v>
      </c>
      <c r="C51" s="135" t="s">
        <v>131</v>
      </c>
      <c r="D51" s="354" t="s">
        <v>154</v>
      </c>
      <c r="E51" s="388">
        <v>5709.6</v>
      </c>
      <c r="F51" s="138" t="s">
        <v>132</v>
      </c>
      <c r="G51" s="139" t="s">
        <v>133</v>
      </c>
      <c r="H51" s="203"/>
    </row>
    <row r="52" spans="1:8" s="132" customFormat="1" ht="15" customHeight="1">
      <c r="A52" s="133" t="s">
        <v>400</v>
      </c>
      <c r="B52" s="134" t="s">
        <v>381</v>
      </c>
      <c r="C52" s="135" t="s">
        <v>131</v>
      </c>
      <c r="D52" s="354" t="s">
        <v>154</v>
      </c>
      <c r="E52" s="388">
        <v>3178.8</v>
      </c>
      <c r="F52" s="138" t="s">
        <v>132</v>
      </c>
      <c r="G52" s="139" t="s">
        <v>161</v>
      </c>
      <c r="H52" s="203"/>
    </row>
    <row r="53" spans="1:8" s="132" customFormat="1" ht="15" customHeight="1">
      <c r="A53" s="133" t="s">
        <v>400</v>
      </c>
      <c r="B53" s="134" t="s">
        <v>382</v>
      </c>
      <c r="C53" s="135" t="s">
        <v>131</v>
      </c>
      <c r="D53" s="354" t="s">
        <v>154</v>
      </c>
      <c r="E53" s="388">
        <v>4768.8</v>
      </c>
      <c r="F53" s="138" t="s">
        <v>132</v>
      </c>
      <c r="G53" s="139" t="s">
        <v>133</v>
      </c>
      <c r="H53" s="203"/>
    </row>
    <row r="54" spans="1:8" s="132" customFormat="1" ht="15" customHeight="1">
      <c r="A54" s="133" t="s">
        <v>400</v>
      </c>
      <c r="B54" s="134" t="s">
        <v>383</v>
      </c>
      <c r="C54" s="135" t="s">
        <v>131</v>
      </c>
      <c r="D54" s="354" t="s">
        <v>154</v>
      </c>
      <c r="E54" s="388">
        <v>6030</v>
      </c>
      <c r="F54" s="138" t="s">
        <v>132</v>
      </c>
      <c r="G54" s="139" t="s">
        <v>133</v>
      </c>
      <c r="H54" s="203"/>
    </row>
    <row r="55" spans="1:8" s="132" customFormat="1" ht="15" customHeight="1">
      <c r="A55" s="133" t="s">
        <v>400</v>
      </c>
      <c r="B55" s="134" t="s">
        <v>384</v>
      </c>
      <c r="C55" s="135" t="s">
        <v>131</v>
      </c>
      <c r="D55" s="354" t="s">
        <v>154</v>
      </c>
      <c r="E55" s="388">
        <v>7680</v>
      </c>
      <c r="F55" s="138" t="s">
        <v>132</v>
      </c>
      <c r="G55" s="139" t="s">
        <v>133</v>
      </c>
      <c r="H55" s="203"/>
    </row>
    <row r="56" spans="1:8" s="132" customFormat="1" ht="15" customHeight="1">
      <c r="A56" s="133" t="s">
        <v>400</v>
      </c>
      <c r="B56" s="134" t="s">
        <v>386</v>
      </c>
      <c r="C56" s="135" t="s">
        <v>131</v>
      </c>
      <c r="D56" s="354" t="s">
        <v>154</v>
      </c>
      <c r="E56" s="388">
        <v>12379.2</v>
      </c>
      <c r="F56" s="138" t="s">
        <v>132</v>
      </c>
      <c r="G56" s="139" t="s">
        <v>133</v>
      </c>
      <c r="H56" s="203"/>
    </row>
    <row r="57" spans="1:8" s="132" customFormat="1" ht="15" customHeight="1">
      <c r="A57" s="133" t="s">
        <v>400</v>
      </c>
      <c r="B57" s="134" t="s">
        <v>390</v>
      </c>
      <c r="C57" s="135" t="s">
        <v>131</v>
      </c>
      <c r="D57" s="354" t="s">
        <v>154</v>
      </c>
      <c r="E57" s="388">
        <v>6223.2</v>
      </c>
      <c r="F57" s="138" t="s">
        <v>132</v>
      </c>
      <c r="G57" s="139" t="s">
        <v>133</v>
      </c>
      <c r="H57" s="203"/>
    </row>
    <row r="58" spans="1:8" s="132" customFormat="1" ht="15" customHeight="1">
      <c r="A58" s="133" t="s">
        <v>401</v>
      </c>
      <c r="B58" s="134" t="s">
        <v>379</v>
      </c>
      <c r="C58" s="135" t="s">
        <v>131</v>
      </c>
      <c r="D58" s="391" t="s">
        <v>154</v>
      </c>
      <c r="E58" s="388">
        <v>5480.4</v>
      </c>
      <c r="F58" s="138" t="s">
        <v>132</v>
      </c>
      <c r="G58" s="139" t="s">
        <v>133</v>
      </c>
      <c r="H58" s="203"/>
    </row>
    <row r="59" spans="1:8" s="132" customFormat="1" ht="15" customHeight="1">
      <c r="A59" s="133" t="s">
        <v>401</v>
      </c>
      <c r="B59" s="134" t="s">
        <v>396</v>
      </c>
      <c r="C59" s="135" t="s">
        <v>131</v>
      </c>
      <c r="D59" s="391" t="s">
        <v>154</v>
      </c>
      <c r="E59" s="388">
        <v>7174.8</v>
      </c>
      <c r="F59" s="138" t="s">
        <v>132</v>
      </c>
      <c r="G59" s="139" t="s">
        <v>133</v>
      </c>
      <c r="H59" s="203"/>
    </row>
    <row r="60" spans="1:8" s="132" customFormat="1" ht="15" customHeight="1">
      <c r="A60" s="133" t="s">
        <v>401</v>
      </c>
      <c r="B60" s="134" t="s">
        <v>397</v>
      </c>
      <c r="C60" s="135" t="s">
        <v>131</v>
      </c>
      <c r="D60" s="391" t="s">
        <v>154</v>
      </c>
      <c r="E60" s="388">
        <v>9067.2</v>
      </c>
      <c r="F60" s="138" t="s">
        <v>132</v>
      </c>
      <c r="G60" s="139" t="s">
        <v>133</v>
      </c>
      <c r="H60" s="203"/>
    </row>
    <row r="61" spans="1:8" s="132" customFormat="1" ht="15" customHeight="1">
      <c r="A61" s="133" t="s">
        <v>401</v>
      </c>
      <c r="B61" s="134" t="s">
        <v>402</v>
      </c>
      <c r="C61" s="135" t="s">
        <v>131</v>
      </c>
      <c r="D61" s="391" t="s">
        <v>154</v>
      </c>
      <c r="E61" s="388">
        <v>11362.8</v>
      </c>
      <c r="F61" s="138" t="s">
        <v>132</v>
      </c>
      <c r="G61" s="139" t="s">
        <v>133</v>
      </c>
      <c r="H61" s="203"/>
    </row>
    <row r="62" spans="1:8" s="132" customFormat="1" ht="15" customHeight="1">
      <c r="A62" s="133" t="s">
        <v>401</v>
      </c>
      <c r="B62" s="134" t="s">
        <v>403</v>
      </c>
      <c r="C62" s="135" t="s">
        <v>131</v>
      </c>
      <c r="D62" s="391" t="s">
        <v>154</v>
      </c>
      <c r="E62" s="388">
        <v>13050</v>
      </c>
      <c r="F62" s="138" t="s">
        <v>132</v>
      </c>
      <c r="G62" s="139" t="s">
        <v>133</v>
      </c>
      <c r="H62" s="203"/>
    </row>
    <row r="63" spans="1:8" s="132" customFormat="1" ht="15" customHeight="1">
      <c r="A63" s="133" t="s">
        <v>401</v>
      </c>
      <c r="B63" s="134" t="s">
        <v>404</v>
      </c>
      <c r="C63" s="135" t="s">
        <v>131</v>
      </c>
      <c r="D63" s="391" t="s">
        <v>154</v>
      </c>
      <c r="E63" s="388">
        <v>11263.2</v>
      </c>
      <c r="F63" s="138" t="s">
        <v>132</v>
      </c>
      <c r="G63" s="139" t="s">
        <v>133</v>
      </c>
      <c r="H63" s="203"/>
    </row>
    <row r="64" spans="1:8" s="132" customFormat="1" ht="15" customHeight="1">
      <c r="A64" s="133" t="s">
        <v>401</v>
      </c>
      <c r="B64" s="134" t="s">
        <v>405</v>
      </c>
      <c r="C64" s="135" t="s">
        <v>131</v>
      </c>
      <c r="D64" s="391" t="s">
        <v>154</v>
      </c>
      <c r="E64" s="388">
        <v>17289.6</v>
      </c>
      <c r="F64" s="138" t="s">
        <v>132</v>
      </c>
      <c r="G64" s="139" t="s">
        <v>133</v>
      </c>
      <c r="H64" s="203"/>
    </row>
    <row r="65" spans="1:8" s="132" customFormat="1" ht="15" customHeight="1">
      <c r="A65" s="133" t="s">
        <v>406</v>
      </c>
      <c r="B65" s="134" t="s">
        <v>224</v>
      </c>
      <c r="C65" s="135" t="s">
        <v>131</v>
      </c>
      <c r="D65" s="391" t="s">
        <v>154</v>
      </c>
      <c r="E65" s="388">
        <v>3714</v>
      </c>
      <c r="F65" s="138" t="s">
        <v>132</v>
      </c>
      <c r="G65" s="139" t="s">
        <v>161</v>
      </c>
      <c r="H65" s="203"/>
    </row>
    <row r="66" spans="1:8" s="132" customFormat="1" ht="15" customHeight="1">
      <c r="A66" s="133" t="s">
        <v>406</v>
      </c>
      <c r="B66" s="134" t="s">
        <v>390</v>
      </c>
      <c r="C66" s="135" t="s">
        <v>131</v>
      </c>
      <c r="D66" s="391" t="s">
        <v>154</v>
      </c>
      <c r="E66" s="388">
        <v>6690</v>
      </c>
      <c r="F66" s="138" t="s">
        <v>132</v>
      </c>
      <c r="G66" s="139" t="s">
        <v>133</v>
      </c>
      <c r="H66" s="203"/>
    </row>
    <row r="67" spans="1:8" s="132" customFormat="1" ht="15" customHeight="1">
      <c r="A67" s="133" t="s">
        <v>407</v>
      </c>
      <c r="B67" s="134" t="s">
        <v>381</v>
      </c>
      <c r="C67" s="135" t="s">
        <v>131</v>
      </c>
      <c r="D67" s="354" t="s">
        <v>154</v>
      </c>
      <c r="E67" s="388">
        <v>1634.4</v>
      </c>
      <c r="F67" s="138" t="s">
        <v>132</v>
      </c>
      <c r="G67" s="139" t="s">
        <v>161</v>
      </c>
      <c r="H67" s="203"/>
    </row>
    <row r="68" spans="1:8" s="132" customFormat="1" ht="15" customHeight="1">
      <c r="A68" s="133" t="s">
        <v>407</v>
      </c>
      <c r="B68" s="134" t="s">
        <v>224</v>
      </c>
      <c r="C68" s="135" t="s">
        <v>131</v>
      </c>
      <c r="D68" s="354" t="s">
        <v>154</v>
      </c>
      <c r="E68" s="388">
        <v>2542.8</v>
      </c>
      <c r="F68" s="138" t="s">
        <v>132</v>
      </c>
      <c r="G68" s="139" t="s">
        <v>161</v>
      </c>
      <c r="H68" s="203"/>
    </row>
    <row r="69" spans="1:8" s="132" customFormat="1" ht="15" customHeight="1">
      <c r="A69" s="133" t="s">
        <v>408</v>
      </c>
      <c r="B69" s="134" t="s">
        <v>409</v>
      </c>
      <c r="C69" s="135" t="s">
        <v>131</v>
      </c>
      <c r="D69" s="354">
        <v>4290</v>
      </c>
      <c r="E69" s="372">
        <f>D69+D69/5</f>
        <v>5148</v>
      </c>
      <c r="F69" s="138" t="s">
        <v>132</v>
      </c>
      <c r="G69" s="139" t="s">
        <v>312</v>
      </c>
      <c r="H69" s="203"/>
    </row>
    <row r="70" spans="1:8" s="132" customFormat="1" ht="15" customHeight="1">
      <c r="A70" s="133" t="s">
        <v>410</v>
      </c>
      <c r="B70" s="134" t="s">
        <v>411</v>
      </c>
      <c r="C70" s="135" t="s">
        <v>131</v>
      </c>
      <c r="D70" s="354">
        <v>4550</v>
      </c>
      <c r="E70" s="372">
        <f>D70+D70/5</f>
        <v>5460</v>
      </c>
      <c r="F70" s="138" t="s">
        <v>132</v>
      </c>
      <c r="G70" s="139" t="s">
        <v>312</v>
      </c>
      <c r="H70" s="203"/>
    </row>
    <row r="71" spans="1:8" s="132" customFormat="1" ht="15" customHeight="1">
      <c r="A71" s="175" t="s">
        <v>410</v>
      </c>
      <c r="B71" s="176" t="s">
        <v>409</v>
      </c>
      <c r="C71" s="177" t="s">
        <v>131</v>
      </c>
      <c r="D71" s="360">
        <v>8950</v>
      </c>
      <c r="E71" s="372">
        <f>D71+D71/5</f>
        <v>10740</v>
      </c>
      <c r="F71" s="179" t="s">
        <v>132</v>
      </c>
      <c r="G71" s="180" t="s">
        <v>299</v>
      </c>
      <c r="H71" s="321"/>
    </row>
    <row r="72" spans="1:8" s="132" customFormat="1" ht="18" customHeight="1">
      <c r="A72" s="296" t="s">
        <v>412</v>
      </c>
      <c r="B72" s="297"/>
      <c r="C72" s="298"/>
      <c r="D72" s="386"/>
      <c r="E72" s="386"/>
      <c r="F72" s="300"/>
      <c r="G72" s="301"/>
      <c r="H72" s="324"/>
    </row>
    <row r="73" spans="1:8" s="132" customFormat="1" ht="15" customHeight="1">
      <c r="A73" s="238" t="s">
        <v>413</v>
      </c>
      <c r="B73" s="239" t="s">
        <v>414</v>
      </c>
      <c r="C73" s="240" t="s">
        <v>131</v>
      </c>
      <c r="D73" s="364">
        <v>7550</v>
      </c>
      <c r="E73" s="392">
        <f>D73+D73/5</f>
        <v>9060</v>
      </c>
      <c r="F73" s="243" t="s">
        <v>132</v>
      </c>
      <c r="G73" s="244" t="s">
        <v>187</v>
      </c>
      <c r="H73" s="245"/>
    </row>
    <row r="74" spans="1:8" s="132" customFormat="1" ht="15" customHeight="1">
      <c r="A74" s="175" t="s">
        <v>413</v>
      </c>
      <c r="B74" s="176" t="s">
        <v>415</v>
      </c>
      <c r="C74" s="177" t="s">
        <v>131</v>
      </c>
      <c r="D74" s="393">
        <v>14500</v>
      </c>
      <c r="E74" s="392">
        <f>D74+D74/5</f>
        <v>17400</v>
      </c>
      <c r="F74" s="179" t="s">
        <v>132</v>
      </c>
      <c r="G74" s="180" t="s">
        <v>187</v>
      </c>
      <c r="H74" s="321" t="s">
        <v>416</v>
      </c>
    </row>
    <row r="75" spans="1:8" s="132" customFormat="1" ht="13.5">
      <c r="A75" s="353" t="s">
        <v>63</v>
      </c>
      <c r="B75" s="134" t="s">
        <v>417</v>
      </c>
      <c r="C75" s="394" t="s">
        <v>131</v>
      </c>
      <c r="D75" s="395" t="s">
        <v>154</v>
      </c>
      <c r="E75" s="388">
        <v>8160</v>
      </c>
      <c r="F75" s="138" t="s">
        <v>132</v>
      </c>
      <c r="G75" s="138" t="s">
        <v>133</v>
      </c>
      <c r="H75" s="157"/>
    </row>
    <row r="76" spans="1:8" s="132" customFormat="1" ht="13.5">
      <c r="A76" s="353" t="s">
        <v>63</v>
      </c>
      <c r="B76" s="134" t="s">
        <v>418</v>
      </c>
      <c r="C76" s="394" t="s">
        <v>131</v>
      </c>
      <c r="D76" s="395" t="s">
        <v>154</v>
      </c>
      <c r="E76" s="388">
        <v>10800</v>
      </c>
      <c r="F76" s="138" t="s">
        <v>132</v>
      </c>
      <c r="G76" s="138" t="s">
        <v>133</v>
      </c>
      <c r="H76" s="157"/>
    </row>
    <row r="77" spans="1:8" s="132" customFormat="1" ht="13.5">
      <c r="A77" s="353" t="s">
        <v>63</v>
      </c>
      <c r="B77" s="134" t="s">
        <v>419</v>
      </c>
      <c r="C77" s="394" t="s">
        <v>131</v>
      </c>
      <c r="D77" s="354" t="s">
        <v>154</v>
      </c>
      <c r="E77" s="388">
        <v>14184</v>
      </c>
      <c r="F77" s="138" t="s">
        <v>132</v>
      </c>
      <c r="G77" s="138" t="s">
        <v>133</v>
      </c>
      <c r="H77" s="157"/>
    </row>
    <row r="78" spans="1:8" s="132" customFormat="1" ht="13.5">
      <c r="A78" s="353" t="s">
        <v>63</v>
      </c>
      <c r="B78" s="396" t="s">
        <v>420</v>
      </c>
      <c r="C78" s="397" t="s">
        <v>131</v>
      </c>
      <c r="D78" s="398" t="s">
        <v>154</v>
      </c>
      <c r="E78" s="388">
        <v>17700</v>
      </c>
      <c r="F78" s="138" t="s">
        <v>132</v>
      </c>
      <c r="G78" s="138" t="s">
        <v>133</v>
      </c>
      <c r="H78" s="157"/>
    </row>
    <row r="79" spans="1:8" s="132" customFormat="1" ht="13.5">
      <c r="A79" s="353" t="s">
        <v>63</v>
      </c>
      <c r="B79" s="396" t="s">
        <v>421</v>
      </c>
      <c r="C79" s="397" t="s">
        <v>131</v>
      </c>
      <c r="D79" s="398" t="s">
        <v>154</v>
      </c>
      <c r="E79" s="388">
        <v>28020</v>
      </c>
      <c r="F79" s="138" t="s">
        <v>132</v>
      </c>
      <c r="G79" s="138" t="s">
        <v>133</v>
      </c>
      <c r="H79" s="157"/>
    </row>
    <row r="80" spans="1:8" s="132" customFormat="1" ht="13.5">
      <c r="A80" s="353" t="s">
        <v>64</v>
      </c>
      <c r="B80" s="396" t="s">
        <v>418</v>
      </c>
      <c r="C80" s="397" t="s">
        <v>131</v>
      </c>
      <c r="D80" s="398" t="s">
        <v>154</v>
      </c>
      <c r="E80" s="388">
        <v>14244</v>
      </c>
      <c r="F80" s="138" t="s">
        <v>132</v>
      </c>
      <c r="G80" s="138" t="s">
        <v>133</v>
      </c>
      <c r="H80" s="157"/>
    </row>
    <row r="81" spans="1:8" s="132" customFormat="1" ht="13.5">
      <c r="A81" s="353" t="s">
        <v>64</v>
      </c>
      <c r="B81" s="396" t="s">
        <v>419</v>
      </c>
      <c r="C81" s="397" t="s">
        <v>131</v>
      </c>
      <c r="D81" s="398" t="s">
        <v>154</v>
      </c>
      <c r="E81" s="388">
        <v>17016</v>
      </c>
      <c r="F81" s="138" t="s">
        <v>132</v>
      </c>
      <c r="G81" s="138" t="s">
        <v>133</v>
      </c>
      <c r="H81" s="157"/>
    </row>
    <row r="82" spans="1:8" s="132" customFormat="1" ht="13.5">
      <c r="A82" s="353" t="s">
        <v>64</v>
      </c>
      <c r="B82" s="396" t="s">
        <v>422</v>
      </c>
      <c r="C82" s="397" t="s">
        <v>131</v>
      </c>
      <c r="D82" s="398" t="s">
        <v>154</v>
      </c>
      <c r="E82" s="388">
        <v>23304</v>
      </c>
      <c r="F82" s="138" t="s">
        <v>132</v>
      </c>
      <c r="G82" s="138" t="s">
        <v>133</v>
      </c>
      <c r="H82" s="157"/>
    </row>
    <row r="83" spans="1:8" s="132" customFormat="1" ht="13.5">
      <c r="A83" s="353" t="s">
        <v>64</v>
      </c>
      <c r="B83" s="396" t="s">
        <v>423</v>
      </c>
      <c r="C83" s="397" t="s">
        <v>131</v>
      </c>
      <c r="D83" s="398" t="s">
        <v>154</v>
      </c>
      <c r="E83" s="388">
        <v>28056</v>
      </c>
      <c r="F83" s="138" t="s">
        <v>132</v>
      </c>
      <c r="G83" s="138" t="s">
        <v>133</v>
      </c>
      <c r="H83" s="157"/>
    </row>
    <row r="84" spans="1:8" s="132" customFormat="1" ht="13.5">
      <c r="A84" s="353" t="s">
        <v>65</v>
      </c>
      <c r="B84" s="396" t="s">
        <v>420</v>
      </c>
      <c r="C84" s="397" t="s">
        <v>131</v>
      </c>
      <c r="D84" s="398" t="s">
        <v>154</v>
      </c>
      <c r="E84" s="388">
        <v>26772</v>
      </c>
      <c r="F84" s="138" t="s">
        <v>132</v>
      </c>
      <c r="G84" s="138" t="s">
        <v>133</v>
      </c>
      <c r="H84" s="157"/>
    </row>
    <row r="85" spans="1:8" s="132" customFormat="1" ht="13.5">
      <c r="A85" s="353" t="s">
        <v>65</v>
      </c>
      <c r="B85" s="396" t="s">
        <v>419</v>
      </c>
      <c r="C85" s="397" t="s">
        <v>131</v>
      </c>
      <c r="D85" s="398" t="s">
        <v>154</v>
      </c>
      <c r="E85" s="388">
        <v>20928</v>
      </c>
      <c r="F85" s="138" t="s">
        <v>132</v>
      </c>
      <c r="G85" s="138" t="s">
        <v>133</v>
      </c>
      <c r="H85" s="157"/>
    </row>
    <row r="86" spans="1:8" s="132" customFormat="1" ht="13.5">
      <c r="A86" s="213" t="s">
        <v>65</v>
      </c>
      <c r="B86" s="399" t="s">
        <v>424</v>
      </c>
      <c r="C86" s="400" t="s">
        <v>131</v>
      </c>
      <c r="D86" s="401" t="s">
        <v>154</v>
      </c>
      <c r="E86" s="388">
        <v>43164</v>
      </c>
      <c r="F86" s="148" t="s">
        <v>132</v>
      </c>
      <c r="G86" s="148" t="s">
        <v>133</v>
      </c>
      <c r="H86" s="159"/>
    </row>
    <row r="87" spans="1:8" s="132" customFormat="1" ht="15">
      <c r="A87" s="215"/>
      <c r="B87" s="216"/>
      <c r="C87" s="217"/>
      <c r="D87" s="218"/>
      <c r="E87" s="218"/>
      <c r="H87" s="224"/>
    </row>
    <row r="88" spans="1:8" s="132" customFormat="1" ht="15">
      <c r="A88" s="215"/>
      <c r="B88" s="216"/>
      <c r="C88" s="217"/>
      <c r="D88" s="218"/>
      <c r="E88" s="218"/>
      <c r="H88" s="224"/>
    </row>
    <row r="89" spans="1:8" s="132" customFormat="1" ht="15">
      <c r="A89" s="215"/>
      <c r="B89" s="216"/>
      <c r="C89" s="217"/>
      <c r="D89" s="218"/>
      <c r="E89" s="218"/>
      <c r="H89" s="224"/>
    </row>
    <row r="90" spans="1:8" s="132" customFormat="1" ht="15">
      <c r="A90" s="215"/>
      <c r="B90" s="216"/>
      <c r="C90" s="217"/>
      <c r="D90" s="218"/>
      <c r="E90" s="218"/>
      <c r="H90" s="224"/>
    </row>
    <row r="91" spans="1:8" s="132" customFormat="1" ht="15">
      <c r="A91" s="215"/>
      <c r="B91" s="216"/>
      <c r="C91" s="217"/>
      <c r="D91" s="218"/>
      <c r="E91" s="218"/>
      <c r="H91" s="224"/>
    </row>
    <row r="92" spans="1:8" s="132" customFormat="1" ht="15">
      <c r="A92" s="215"/>
      <c r="B92" s="216"/>
      <c r="C92" s="217"/>
      <c r="D92" s="218"/>
      <c r="E92" s="218"/>
      <c r="H92" s="224"/>
    </row>
    <row r="93" spans="1:8" s="132" customFormat="1" ht="15">
      <c r="A93" s="215"/>
      <c r="B93" s="216"/>
      <c r="C93" s="217"/>
      <c r="D93" s="218"/>
      <c r="E93" s="218"/>
      <c r="H93" s="224"/>
    </row>
    <row r="94" spans="1:8" s="132" customFormat="1" ht="15">
      <c r="A94" s="215"/>
      <c r="B94" s="216"/>
      <c r="C94" s="217"/>
      <c r="D94" s="218"/>
      <c r="E94" s="218"/>
      <c r="H94" s="224"/>
    </row>
    <row r="95" spans="1:8" s="132" customFormat="1" ht="15">
      <c r="A95" s="215"/>
      <c r="B95" s="216"/>
      <c r="C95" s="217"/>
      <c r="D95" s="218"/>
      <c r="E95" s="218"/>
      <c r="H95" s="224"/>
    </row>
    <row r="96" spans="1:8" s="132" customFormat="1" ht="15">
      <c r="A96" s="215"/>
      <c r="B96" s="216"/>
      <c r="C96" s="217"/>
      <c r="D96" s="218"/>
      <c r="E96" s="218"/>
      <c r="H96" s="224"/>
    </row>
    <row r="97" spans="1:8" s="132" customFormat="1" ht="15">
      <c r="A97" s="215"/>
      <c r="B97" s="216"/>
      <c r="C97" s="217"/>
      <c r="D97" s="218"/>
      <c r="E97" s="218"/>
      <c r="H97" s="224"/>
    </row>
    <row r="98" spans="1:8" s="132" customFormat="1" ht="15">
      <c r="A98" s="215"/>
      <c r="B98" s="216"/>
      <c r="C98" s="217"/>
      <c r="D98" s="218"/>
      <c r="E98" s="218"/>
      <c r="H98" s="224"/>
    </row>
    <row r="99" spans="1:8" s="132" customFormat="1" ht="15">
      <c r="A99" s="215"/>
      <c r="B99" s="216"/>
      <c r="C99" s="217"/>
      <c r="D99" s="218"/>
      <c r="E99" s="218"/>
      <c r="H99" s="224"/>
    </row>
    <row r="100" spans="1:8" s="132" customFormat="1" ht="15">
      <c r="A100" s="215"/>
      <c r="B100" s="216"/>
      <c r="C100" s="217"/>
      <c r="D100" s="218"/>
      <c r="E100" s="218"/>
      <c r="H100" s="224"/>
    </row>
    <row r="101" spans="1:8" s="132" customFormat="1" ht="15">
      <c r="A101" s="215"/>
      <c r="B101" s="216"/>
      <c r="C101" s="217"/>
      <c r="D101" s="218"/>
      <c r="E101" s="218"/>
      <c r="H101" s="224"/>
    </row>
    <row r="102" spans="1:8" s="132" customFormat="1" ht="15">
      <c r="A102" s="215"/>
      <c r="B102" s="216"/>
      <c r="C102" s="217"/>
      <c r="D102" s="218"/>
      <c r="E102" s="218"/>
      <c r="H102" s="224"/>
    </row>
    <row r="103" spans="1:8" s="132" customFormat="1" ht="15">
      <c r="A103" s="215"/>
      <c r="B103" s="216"/>
      <c r="C103" s="217"/>
      <c r="D103" s="218"/>
      <c r="E103" s="218"/>
      <c r="H103" s="224"/>
    </row>
    <row r="104" spans="1:8" s="132" customFormat="1" ht="15">
      <c r="A104" s="215"/>
      <c r="B104" s="216"/>
      <c r="C104" s="217"/>
      <c r="D104" s="218"/>
      <c r="E104" s="218"/>
      <c r="H104" s="224"/>
    </row>
    <row r="105" spans="1:10" s="132" customFormat="1" ht="22.5" customHeight="1">
      <c r="A105" s="215"/>
      <c r="B105" s="216"/>
      <c r="C105" s="217"/>
      <c r="D105" s="218"/>
      <c r="E105" s="218"/>
      <c r="H105" s="224"/>
      <c r="J105" s="402"/>
    </row>
    <row r="106" spans="1:8" s="132" customFormat="1" ht="15">
      <c r="A106" s="228"/>
      <c r="B106" s="216"/>
      <c r="C106" s="216"/>
      <c r="D106" s="218"/>
      <c r="E106" s="218"/>
      <c r="H106" s="224"/>
    </row>
    <row r="107" spans="1:8" s="132" customFormat="1" ht="15">
      <c r="A107" s="215"/>
      <c r="B107" s="216"/>
      <c r="C107" s="217"/>
      <c r="D107" s="218"/>
      <c r="E107" s="218"/>
      <c r="H107" s="224"/>
    </row>
    <row r="108" spans="1:8" s="132" customFormat="1" ht="15">
      <c r="A108" s="215"/>
      <c r="B108" s="216"/>
      <c r="C108" s="217"/>
      <c r="D108" s="218"/>
      <c r="E108" s="218"/>
      <c r="H108" s="224"/>
    </row>
    <row r="109" spans="1:8" s="132" customFormat="1" ht="15">
      <c r="A109" s="215"/>
      <c r="B109" s="216"/>
      <c r="C109" s="217"/>
      <c r="D109" s="218"/>
      <c r="E109" s="218"/>
      <c r="H109" s="224"/>
    </row>
    <row r="110" spans="1:8" s="132" customFormat="1" ht="15">
      <c r="A110" s="215"/>
      <c r="B110" s="216"/>
      <c r="C110" s="217"/>
      <c r="D110" s="218"/>
      <c r="E110" s="218"/>
      <c r="H110" s="224"/>
    </row>
    <row r="111" spans="1:8" s="132" customFormat="1" ht="15">
      <c r="A111" s="215"/>
      <c r="B111" s="216"/>
      <c r="C111" s="217"/>
      <c r="D111" s="218"/>
      <c r="E111" s="218"/>
      <c r="H111" s="224"/>
    </row>
    <row r="112" spans="1:8" s="132" customFormat="1" ht="15">
      <c r="A112" s="215"/>
      <c r="B112" s="216"/>
      <c r="C112" s="217"/>
      <c r="D112" s="218"/>
      <c r="E112" s="218"/>
      <c r="H112" s="224"/>
    </row>
    <row r="113" spans="1:8" s="132" customFormat="1" ht="15">
      <c r="A113" s="215"/>
      <c r="B113" s="216"/>
      <c r="C113" s="217"/>
      <c r="D113" s="218"/>
      <c r="E113" s="218"/>
      <c r="H113" s="224"/>
    </row>
    <row r="114" spans="1:8" s="132" customFormat="1" ht="15">
      <c r="A114" s="215"/>
      <c r="B114" s="216"/>
      <c r="C114" s="217"/>
      <c r="D114" s="218"/>
      <c r="E114" s="218"/>
      <c r="H114" s="224"/>
    </row>
    <row r="115" spans="1:8" s="132" customFormat="1" ht="15">
      <c r="A115" s="215"/>
      <c r="B115" s="216"/>
      <c r="C115" s="217"/>
      <c r="D115" s="218"/>
      <c r="E115" s="218"/>
      <c r="H115" s="224"/>
    </row>
    <row r="116" spans="1:8" s="132" customFormat="1" ht="15">
      <c r="A116" s="215"/>
      <c r="B116" s="216"/>
      <c r="C116" s="217"/>
      <c r="D116" s="218"/>
      <c r="E116" s="218"/>
      <c r="H116" s="224"/>
    </row>
    <row r="117" spans="1:8" s="132" customFormat="1" ht="15">
      <c r="A117" s="215"/>
      <c r="B117" s="216"/>
      <c r="C117" s="217"/>
      <c r="D117" s="218"/>
      <c r="E117" s="218"/>
      <c r="H117" s="224"/>
    </row>
    <row r="118" spans="1:8" s="132" customFormat="1" ht="15">
      <c r="A118" s="215"/>
      <c r="B118" s="216"/>
      <c r="C118" s="217"/>
      <c r="D118" s="218"/>
      <c r="E118" s="218"/>
      <c r="H118" s="224"/>
    </row>
    <row r="119" spans="1:8" s="132" customFormat="1" ht="15">
      <c r="A119" s="215"/>
      <c r="B119" s="216"/>
      <c r="C119" s="217"/>
      <c r="D119" s="218"/>
      <c r="E119" s="218"/>
      <c r="H119" s="224"/>
    </row>
    <row r="120" spans="1:8" s="132" customFormat="1" ht="15">
      <c r="A120" s="229"/>
      <c r="B120" s="216"/>
      <c r="C120" s="217"/>
      <c r="D120" s="218"/>
      <c r="E120" s="218"/>
      <c r="H120" s="224"/>
    </row>
    <row r="121" spans="1:8" s="132" customFormat="1" ht="15">
      <c r="A121" s="229"/>
      <c r="B121" s="216"/>
      <c r="C121" s="217"/>
      <c r="D121" s="218"/>
      <c r="E121" s="218"/>
      <c r="H121" s="224"/>
    </row>
    <row r="122" spans="1:8" s="132" customFormat="1" ht="15">
      <c r="A122" s="229"/>
      <c r="B122" s="216"/>
      <c r="C122" s="217"/>
      <c r="D122" s="218"/>
      <c r="E122" s="218"/>
      <c r="H122" s="224"/>
    </row>
    <row r="123" spans="1:8" s="132" customFormat="1" ht="15">
      <c r="A123" s="229"/>
      <c r="B123" s="216"/>
      <c r="C123" s="217"/>
      <c r="D123" s="218"/>
      <c r="E123" s="218"/>
      <c r="H123" s="224"/>
    </row>
    <row r="124" spans="1:8" s="132" customFormat="1" ht="15">
      <c r="A124" s="229"/>
      <c r="B124" s="216"/>
      <c r="C124" s="217"/>
      <c r="D124" s="218"/>
      <c r="E124" s="218"/>
      <c r="H124" s="224"/>
    </row>
    <row r="125" spans="1:8" s="132" customFormat="1" ht="15">
      <c r="A125" s="229"/>
      <c r="B125" s="216"/>
      <c r="C125" s="217"/>
      <c r="D125" s="218"/>
      <c r="E125" s="218"/>
      <c r="H125" s="224"/>
    </row>
    <row r="126" spans="1:8" s="132" customFormat="1" ht="15">
      <c r="A126" s="229"/>
      <c r="B126" s="216"/>
      <c r="C126" s="217"/>
      <c r="D126" s="218"/>
      <c r="E126" s="218"/>
      <c r="H126" s="224"/>
    </row>
    <row r="127" spans="1:8" s="132" customFormat="1" ht="15">
      <c r="A127" s="229"/>
      <c r="B127" s="216"/>
      <c r="C127" s="217"/>
      <c r="D127" s="218"/>
      <c r="E127" s="218"/>
      <c r="H127" s="224"/>
    </row>
    <row r="128" spans="1:8" s="132" customFormat="1" ht="15">
      <c r="A128" s="229"/>
      <c r="B128" s="216"/>
      <c r="C128" s="217"/>
      <c r="D128" s="218"/>
      <c r="E128" s="218"/>
      <c r="H128" s="224"/>
    </row>
    <row r="129" spans="1:8" s="132" customFormat="1" ht="15">
      <c r="A129" s="229"/>
      <c r="B129" s="216"/>
      <c r="C129" s="217"/>
      <c r="D129" s="218"/>
      <c r="E129" s="218"/>
      <c r="H129" s="224"/>
    </row>
    <row r="130" spans="1:8" s="132" customFormat="1" ht="15">
      <c r="A130" s="229"/>
      <c r="B130" s="216"/>
      <c r="C130" s="217"/>
      <c r="D130" s="218"/>
      <c r="E130" s="218"/>
      <c r="H130" s="224"/>
    </row>
    <row r="131" spans="1:8" s="132" customFormat="1" ht="15">
      <c r="A131" s="229"/>
      <c r="B131" s="216"/>
      <c r="C131" s="217"/>
      <c r="D131" s="218"/>
      <c r="E131" s="218"/>
      <c r="H131" s="224"/>
    </row>
    <row r="132" spans="1:8" s="132" customFormat="1" ht="15">
      <c r="A132" s="229"/>
      <c r="B132" s="216"/>
      <c r="C132" s="217"/>
      <c r="D132" s="218"/>
      <c r="E132" s="218"/>
      <c r="H132" s="224"/>
    </row>
    <row r="133" spans="1:8" s="132" customFormat="1" ht="15">
      <c r="A133" s="229"/>
      <c r="B133" s="216"/>
      <c r="C133" s="217"/>
      <c r="D133" s="218"/>
      <c r="E133" s="218"/>
      <c r="H133" s="224"/>
    </row>
    <row r="134" spans="1:8" s="132" customFormat="1" ht="15">
      <c r="A134" s="229"/>
      <c r="B134" s="216"/>
      <c r="C134" s="217"/>
      <c r="D134" s="218"/>
      <c r="E134" s="218"/>
      <c r="H134" s="224"/>
    </row>
    <row r="135" spans="1:8" s="132" customFormat="1" ht="15">
      <c r="A135" s="229"/>
      <c r="B135" s="216"/>
      <c r="C135" s="217"/>
      <c r="D135" s="218"/>
      <c r="E135" s="218"/>
      <c r="H135" s="224"/>
    </row>
    <row r="136" spans="1:8" s="132" customFormat="1" ht="15">
      <c r="A136" s="229"/>
      <c r="B136" s="216"/>
      <c r="C136" s="217"/>
      <c r="D136" s="218"/>
      <c r="E136" s="218"/>
      <c r="H136" s="224"/>
    </row>
    <row r="137" spans="1:8" s="132" customFormat="1" ht="15">
      <c r="A137" s="229"/>
      <c r="B137" s="216"/>
      <c r="C137" s="217"/>
      <c r="D137" s="218"/>
      <c r="E137" s="218"/>
      <c r="H137" s="224"/>
    </row>
    <row r="138" spans="1:8" s="132" customFormat="1" ht="15">
      <c r="A138" s="229"/>
      <c r="B138" s="216"/>
      <c r="C138" s="217"/>
      <c r="D138" s="218"/>
      <c r="E138" s="218"/>
      <c r="H138" s="224"/>
    </row>
    <row r="139" spans="1:8" s="132" customFormat="1" ht="15">
      <c r="A139" s="229"/>
      <c r="B139" s="216"/>
      <c r="C139" s="217"/>
      <c r="D139" s="218"/>
      <c r="E139" s="218"/>
      <c r="H139" s="224"/>
    </row>
    <row r="140" spans="1:8" s="132" customFormat="1" ht="15">
      <c r="A140" s="229"/>
      <c r="B140" s="216"/>
      <c r="C140" s="217"/>
      <c r="D140" s="218"/>
      <c r="E140" s="218"/>
      <c r="H140" s="224"/>
    </row>
    <row r="141" spans="1:8" s="132" customFormat="1" ht="15">
      <c r="A141" s="229"/>
      <c r="B141" s="216"/>
      <c r="C141" s="217"/>
      <c r="D141" s="218"/>
      <c r="E141" s="218"/>
      <c r="H141" s="224"/>
    </row>
    <row r="142" spans="1:8" s="132" customFormat="1" ht="15">
      <c r="A142" s="229"/>
      <c r="B142" s="216"/>
      <c r="C142" s="217"/>
      <c r="D142" s="218"/>
      <c r="E142" s="218"/>
      <c r="H142" s="224"/>
    </row>
    <row r="143" spans="1:8" s="132" customFormat="1" ht="15">
      <c r="A143" s="229"/>
      <c r="B143" s="216"/>
      <c r="C143" s="217"/>
      <c r="D143" s="218"/>
      <c r="E143" s="218"/>
      <c r="H143" s="224"/>
    </row>
    <row r="144" spans="1:8" s="132" customFormat="1" ht="15">
      <c r="A144" s="228"/>
      <c r="B144" s="222"/>
      <c r="H144" s="224"/>
    </row>
    <row r="145" spans="1:8" s="132" customFormat="1" ht="15">
      <c r="A145" s="215"/>
      <c r="B145" s="216"/>
      <c r="C145" s="217"/>
      <c r="D145" s="227"/>
      <c r="E145" s="227"/>
      <c r="H145" s="224"/>
    </row>
    <row r="146" spans="1:8" s="132" customFormat="1" ht="15">
      <c r="A146" s="215"/>
      <c r="B146" s="216"/>
      <c r="C146" s="217"/>
      <c r="D146" s="227"/>
      <c r="E146" s="227"/>
      <c r="H146" s="224"/>
    </row>
    <row r="147" spans="1:8" s="132" customFormat="1" ht="15">
      <c r="A147" s="215"/>
      <c r="B147" s="216"/>
      <c r="C147" s="217"/>
      <c r="D147" s="227"/>
      <c r="E147" s="227"/>
      <c r="H147" s="224"/>
    </row>
    <row r="148" spans="1:8" s="132" customFormat="1" ht="15">
      <c r="A148" s="215"/>
      <c r="B148" s="216"/>
      <c r="C148" s="217"/>
      <c r="D148" s="227"/>
      <c r="E148" s="227"/>
      <c r="H148" s="224"/>
    </row>
    <row r="149" spans="1:8" s="132" customFormat="1" ht="15">
      <c r="A149" s="215"/>
      <c r="B149" s="216"/>
      <c r="C149" s="217"/>
      <c r="D149" s="227"/>
      <c r="E149" s="227"/>
      <c r="H149" s="224"/>
    </row>
    <row r="150" spans="1:8" s="132" customFormat="1" ht="15">
      <c r="A150" s="215"/>
      <c r="B150" s="216"/>
      <c r="C150" s="217"/>
      <c r="D150" s="227"/>
      <c r="E150" s="227"/>
      <c r="H150" s="224"/>
    </row>
    <row r="151" spans="1:8" s="132" customFormat="1" ht="15">
      <c r="A151" s="215"/>
      <c r="B151" s="216"/>
      <c r="C151" s="217"/>
      <c r="D151" s="227"/>
      <c r="E151" s="227"/>
      <c r="H151" s="224"/>
    </row>
    <row r="152" spans="1:8" s="132" customFormat="1" ht="15">
      <c r="A152" s="215"/>
      <c r="B152" s="216"/>
      <c r="C152" s="217"/>
      <c r="D152" s="227"/>
      <c r="E152" s="227"/>
      <c r="H152" s="224"/>
    </row>
    <row r="153" spans="1:8" ht="15">
      <c r="A153" s="215"/>
      <c r="B153" s="216"/>
      <c r="C153" s="217"/>
      <c r="D153" s="227"/>
      <c r="E153" s="227"/>
      <c r="F153" s="132"/>
      <c r="G153" s="132"/>
      <c r="H153" s="224"/>
    </row>
    <row r="154" spans="1:8" ht="15">
      <c r="A154" s="215"/>
      <c r="B154" s="216"/>
      <c r="C154" s="217"/>
      <c r="D154" s="230"/>
      <c r="E154" s="230"/>
      <c r="F154" s="132"/>
      <c r="G154" s="132"/>
      <c r="H154" s="224"/>
    </row>
    <row r="155" spans="1:8" ht="15">
      <c r="A155" s="215"/>
      <c r="B155" s="216"/>
      <c r="C155" s="217"/>
      <c r="D155" s="230"/>
      <c r="E155" s="230"/>
      <c r="F155" s="132"/>
      <c r="G155" s="132"/>
      <c r="H155" s="224"/>
    </row>
    <row r="156" spans="1:8" ht="15">
      <c r="A156" s="215"/>
      <c r="B156" s="216"/>
      <c r="C156" s="217"/>
      <c r="D156" s="230"/>
      <c r="E156" s="230"/>
      <c r="F156" s="132"/>
      <c r="G156" s="132"/>
      <c r="H156" s="224"/>
    </row>
    <row r="157" spans="1:8" ht="15">
      <c r="A157" s="215"/>
      <c r="B157" s="216"/>
      <c r="C157" s="217"/>
      <c r="D157" s="230"/>
      <c r="E157" s="230"/>
      <c r="F157" s="132"/>
      <c r="G157" s="132"/>
      <c r="H157" s="224"/>
    </row>
    <row r="158" spans="1:8" ht="15">
      <c r="A158" s="215"/>
      <c r="B158" s="216"/>
      <c r="C158" s="217"/>
      <c r="D158" s="230"/>
      <c r="E158" s="230"/>
      <c r="F158" s="132"/>
      <c r="G158" s="132"/>
      <c r="H158" s="224"/>
    </row>
    <row r="159" spans="1:8" ht="15">
      <c r="A159" s="215"/>
      <c r="B159" s="231"/>
      <c r="C159" s="232"/>
      <c r="D159" s="230"/>
      <c r="E159" s="230"/>
      <c r="F159" s="132"/>
      <c r="G159" s="132"/>
      <c r="H159" s="224"/>
    </row>
    <row r="160" spans="1:8" ht="15">
      <c r="A160" s="215"/>
      <c r="B160" s="231"/>
      <c r="C160" s="232"/>
      <c r="D160" s="220"/>
      <c r="E160" s="220"/>
      <c r="F160" s="132"/>
      <c r="G160" s="132"/>
      <c r="H160" s="224"/>
    </row>
    <row r="161" spans="1:8" ht="15">
      <c r="A161" s="215"/>
      <c r="B161" s="231"/>
      <c r="C161" s="232"/>
      <c r="D161" s="220"/>
      <c r="E161" s="220"/>
      <c r="F161" s="132"/>
      <c r="G161" s="132"/>
      <c r="H161" s="224"/>
    </row>
    <row r="162" spans="1:8" ht="15">
      <c r="A162" s="215"/>
      <c r="B162" s="216"/>
      <c r="C162" s="217"/>
      <c r="D162" s="233"/>
      <c r="E162" s="233"/>
      <c r="F162" s="132"/>
      <c r="G162" s="132"/>
      <c r="H162" s="234"/>
    </row>
    <row r="163" spans="1:8" ht="15">
      <c r="A163" s="215"/>
      <c r="B163" s="216"/>
      <c r="C163" s="217"/>
      <c r="D163" s="233"/>
      <c r="E163" s="233"/>
      <c r="F163" s="132"/>
      <c r="G163" s="132"/>
      <c r="H163" s="234"/>
    </row>
    <row r="164" spans="1:8" ht="15">
      <c r="A164" s="215"/>
      <c r="B164" s="216"/>
      <c r="C164" s="217"/>
      <c r="D164" s="233"/>
      <c r="E164" s="233"/>
      <c r="F164" s="132"/>
      <c r="G164" s="132"/>
      <c r="H164" s="234"/>
    </row>
    <row r="165" spans="1:8" ht="15">
      <c r="A165" s="215"/>
      <c r="B165" s="216"/>
      <c r="C165" s="217"/>
      <c r="D165" s="233"/>
      <c r="E165" s="233"/>
      <c r="F165" s="132"/>
      <c r="G165" s="132"/>
      <c r="H165" s="234"/>
    </row>
    <row r="166" spans="1:8" ht="15">
      <c r="A166" s="215"/>
      <c r="B166" s="216"/>
      <c r="C166" s="217"/>
      <c r="D166" s="233"/>
      <c r="E166" s="233"/>
      <c r="F166" s="132"/>
      <c r="G166" s="132"/>
      <c r="H166" s="234"/>
    </row>
    <row r="167" spans="1:8" ht="15">
      <c r="A167" s="215"/>
      <c r="B167" s="216"/>
      <c r="C167" s="217"/>
      <c r="D167" s="233"/>
      <c r="E167" s="233"/>
      <c r="F167" s="132"/>
      <c r="G167" s="132"/>
      <c r="H167" s="234"/>
    </row>
    <row r="168" spans="1:8" ht="15">
      <c r="A168" s="215"/>
      <c r="B168" s="216"/>
      <c r="C168" s="217"/>
      <c r="D168" s="233"/>
      <c r="E168" s="233"/>
      <c r="F168" s="132"/>
      <c r="G168" s="132"/>
      <c r="H168" s="234"/>
    </row>
    <row r="169" spans="1:8" ht="15">
      <c r="A169" s="215"/>
      <c r="B169" s="216"/>
      <c r="C169" s="217"/>
      <c r="D169" s="233"/>
      <c r="E169" s="233"/>
      <c r="F169" s="132"/>
      <c r="G169" s="132"/>
      <c r="H169" s="234"/>
    </row>
    <row r="170" spans="1:8" ht="15">
      <c r="A170" s="215"/>
      <c r="B170" s="216"/>
      <c r="C170" s="217"/>
      <c r="D170" s="235"/>
      <c r="E170" s="235"/>
      <c r="F170" s="132"/>
      <c r="G170" s="132"/>
      <c r="H170" s="234"/>
    </row>
    <row r="171" spans="1:8" ht="15">
      <c r="A171" s="215"/>
      <c r="B171" s="216"/>
      <c r="C171" s="217"/>
      <c r="D171" s="235"/>
      <c r="E171" s="235"/>
      <c r="F171" s="132"/>
      <c r="G171" s="132"/>
      <c r="H171" s="234"/>
    </row>
    <row r="172" spans="1:8" ht="15">
      <c r="A172" s="215"/>
      <c r="B172" s="216"/>
      <c r="C172" s="217"/>
      <c r="D172" s="233"/>
      <c r="E172" s="233"/>
      <c r="F172" s="132"/>
      <c r="G172" s="132"/>
      <c r="H172" s="234"/>
    </row>
    <row r="173" spans="1:8" ht="15">
      <c r="A173" s="215"/>
      <c r="B173" s="216"/>
      <c r="C173" s="217"/>
      <c r="D173" s="235"/>
      <c r="E173" s="235"/>
      <c r="F173" s="132"/>
      <c r="G173" s="132"/>
      <c r="H173" s="234"/>
    </row>
    <row r="174" spans="1:8" ht="15">
      <c r="A174" s="215"/>
      <c r="B174" s="216"/>
      <c r="C174" s="217"/>
      <c r="D174" s="235"/>
      <c r="E174" s="235"/>
      <c r="F174" s="132"/>
      <c r="G174" s="132"/>
      <c r="H174" s="234"/>
    </row>
    <row r="175" spans="1:8" ht="15">
      <c r="A175" s="215"/>
      <c r="B175" s="216"/>
      <c r="C175" s="217"/>
      <c r="D175" s="235"/>
      <c r="E175" s="235"/>
      <c r="F175" s="132"/>
      <c r="G175" s="132"/>
      <c r="H175" s="234"/>
    </row>
  </sheetData>
  <sheetProtection sheet="1" objects="1" scenarios="1"/>
  <autoFilter ref="A2:H2"/>
  <printOptions/>
  <pageMargins left="0.39375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39"/>
  <sheetViews>
    <sheetView zoomScale="90" zoomScaleNormal="90" workbookViewId="0" topLeftCell="A1">
      <pane ySplit="2" topLeftCell="A3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1" max="1" width="13.25390625" style="111" customWidth="1"/>
    <col min="2" max="2" width="12.75390625" style="112" customWidth="1"/>
    <col min="3" max="3" width="13.75390625" style="111" customWidth="1"/>
    <col min="4" max="4" width="0" style="111" hidden="1" customWidth="1"/>
    <col min="5" max="5" width="15.625" style="111" customWidth="1"/>
    <col min="6" max="6" width="15.875" style="111" customWidth="1"/>
    <col min="7" max="7" width="13.25390625" style="111" customWidth="1"/>
    <col min="8" max="8" width="44.75390625" style="190" customWidth="1"/>
    <col min="9" max="16384" width="9.125" style="111" customWidth="1"/>
  </cols>
  <sheetData>
    <row r="1" spans="1:8" ht="15.75" customHeight="1">
      <c r="A1" s="403"/>
      <c r="B1" s="404"/>
      <c r="D1" s="118"/>
      <c r="E1" s="193"/>
      <c r="F1" s="405"/>
      <c r="G1" s="406"/>
      <c r="H1" s="407"/>
    </row>
    <row r="2" spans="1:8" ht="53.25" customHeight="1">
      <c r="A2" s="123" t="s">
        <v>120</v>
      </c>
      <c r="B2" s="196" t="s">
        <v>121</v>
      </c>
      <c r="C2" s="124" t="s">
        <v>122</v>
      </c>
      <c r="D2" s="123" t="s">
        <v>123</v>
      </c>
      <c r="E2" s="196" t="s">
        <v>124</v>
      </c>
      <c r="F2" s="198" t="s">
        <v>125</v>
      </c>
      <c r="G2" s="196" t="s">
        <v>126</v>
      </c>
      <c r="H2" s="198" t="s">
        <v>127</v>
      </c>
    </row>
    <row r="3" spans="1:8" s="132" customFormat="1" ht="18" customHeight="1">
      <c r="A3" s="296" t="s">
        <v>425</v>
      </c>
      <c r="B3" s="408"/>
      <c r="C3" s="409"/>
      <c r="D3" s="330"/>
      <c r="E3" s="410"/>
      <c r="F3" s="129"/>
      <c r="G3" s="130"/>
      <c r="H3" s="202"/>
    </row>
    <row r="4" spans="1:8" s="132" customFormat="1" ht="15" customHeight="1">
      <c r="A4" s="166" t="s">
        <v>426</v>
      </c>
      <c r="B4" s="167" t="s">
        <v>229</v>
      </c>
      <c r="C4" s="168" t="s">
        <v>131</v>
      </c>
      <c r="D4" s="169">
        <v>9500</v>
      </c>
      <c r="E4" s="137">
        <f aca="true" t="shared" si="0" ref="E4:E17">D4+D4/5</f>
        <v>11400</v>
      </c>
      <c r="F4" s="170" t="s">
        <v>132</v>
      </c>
      <c r="G4" s="171" t="s">
        <v>187</v>
      </c>
      <c r="H4" s="211"/>
    </row>
    <row r="5" spans="1:8" s="132" customFormat="1" ht="15" customHeight="1">
      <c r="A5" s="133" t="s">
        <v>426</v>
      </c>
      <c r="B5" s="134" t="s">
        <v>130</v>
      </c>
      <c r="C5" s="135" t="s">
        <v>131</v>
      </c>
      <c r="D5" s="136">
        <v>18900</v>
      </c>
      <c r="E5" s="137">
        <f t="shared" si="0"/>
        <v>22680</v>
      </c>
      <c r="F5" s="138" t="s">
        <v>132</v>
      </c>
      <c r="G5" s="139" t="s">
        <v>187</v>
      </c>
      <c r="H5" s="203"/>
    </row>
    <row r="6" spans="1:8" s="132" customFormat="1" ht="15" customHeight="1">
      <c r="A6" s="133" t="s">
        <v>426</v>
      </c>
      <c r="B6" s="134" t="s">
        <v>134</v>
      </c>
      <c r="C6" s="135" t="s">
        <v>131</v>
      </c>
      <c r="D6" s="136">
        <v>25500</v>
      </c>
      <c r="E6" s="137">
        <f t="shared" si="0"/>
        <v>30600</v>
      </c>
      <c r="F6" s="138" t="s">
        <v>132</v>
      </c>
      <c r="G6" s="139" t="s">
        <v>187</v>
      </c>
      <c r="H6" s="203"/>
    </row>
    <row r="7" spans="1:8" s="132" customFormat="1" ht="15" customHeight="1">
      <c r="A7" s="133" t="s">
        <v>426</v>
      </c>
      <c r="B7" s="134" t="s">
        <v>135</v>
      </c>
      <c r="C7" s="135" t="s">
        <v>131</v>
      </c>
      <c r="D7" s="136">
        <v>44980</v>
      </c>
      <c r="E7" s="137">
        <f t="shared" si="0"/>
        <v>53976</v>
      </c>
      <c r="F7" s="138" t="s">
        <v>132</v>
      </c>
      <c r="G7" s="139" t="s">
        <v>187</v>
      </c>
      <c r="H7" s="203"/>
    </row>
    <row r="8" spans="1:8" s="132" customFormat="1" ht="15" customHeight="1">
      <c r="A8" s="133" t="s">
        <v>426</v>
      </c>
      <c r="B8" s="134" t="s">
        <v>229</v>
      </c>
      <c r="C8" s="135" t="s">
        <v>131</v>
      </c>
      <c r="D8" s="136">
        <v>3720</v>
      </c>
      <c r="E8" s="137">
        <f t="shared" si="0"/>
        <v>4464</v>
      </c>
      <c r="F8" s="138" t="s">
        <v>132</v>
      </c>
      <c r="G8" s="139" t="s">
        <v>187</v>
      </c>
      <c r="H8" s="203" t="s">
        <v>322</v>
      </c>
    </row>
    <row r="9" spans="1:8" s="132" customFormat="1" ht="15" customHeight="1">
      <c r="A9" s="133" t="s">
        <v>426</v>
      </c>
      <c r="B9" s="134" t="s">
        <v>130</v>
      </c>
      <c r="C9" s="135" t="s">
        <v>131</v>
      </c>
      <c r="D9" s="136">
        <v>7750</v>
      </c>
      <c r="E9" s="137">
        <f t="shared" si="0"/>
        <v>9300</v>
      </c>
      <c r="F9" s="138" t="s">
        <v>132</v>
      </c>
      <c r="G9" s="139" t="s">
        <v>187</v>
      </c>
      <c r="H9" s="203" t="s">
        <v>322</v>
      </c>
    </row>
    <row r="10" spans="1:8" s="132" customFormat="1" ht="15" customHeight="1">
      <c r="A10" s="133" t="s">
        <v>426</v>
      </c>
      <c r="B10" s="134" t="s">
        <v>134</v>
      </c>
      <c r="C10" s="135" t="s">
        <v>131</v>
      </c>
      <c r="D10" s="136">
        <v>13100</v>
      </c>
      <c r="E10" s="137">
        <f t="shared" si="0"/>
        <v>15720</v>
      </c>
      <c r="F10" s="138" t="s">
        <v>132</v>
      </c>
      <c r="G10" s="139" t="s">
        <v>187</v>
      </c>
      <c r="H10" s="203" t="s">
        <v>322</v>
      </c>
    </row>
    <row r="11" spans="1:8" s="132" customFormat="1" ht="15" customHeight="1">
      <c r="A11" s="390" t="s">
        <v>427</v>
      </c>
      <c r="B11" s="134" t="s">
        <v>398</v>
      </c>
      <c r="C11" s="135" t="s">
        <v>131</v>
      </c>
      <c r="D11" s="136">
        <v>1840</v>
      </c>
      <c r="E11" s="137">
        <f t="shared" si="0"/>
        <v>2208</v>
      </c>
      <c r="F11" s="138" t="s">
        <v>132</v>
      </c>
      <c r="G11" s="139" t="s">
        <v>190</v>
      </c>
      <c r="H11" s="203" t="s">
        <v>322</v>
      </c>
    </row>
    <row r="12" spans="1:8" s="132" customFormat="1" ht="15" customHeight="1">
      <c r="A12" s="390" t="s">
        <v>428</v>
      </c>
      <c r="B12" s="134" t="s">
        <v>237</v>
      </c>
      <c r="C12" s="135" t="s">
        <v>131</v>
      </c>
      <c r="D12" s="136">
        <v>3250</v>
      </c>
      <c r="E12" s="137">
        <f t="shared" si="0"/>
        <v>3900</v>
      </c>
      <c r="F12" s="138" t="s">
        <v>132</v>
      </c>
      <c r="G12" s="139" t="s">
        <v>133</v>
      </c>
      <c r="H12" s="203" t="s">
        <v>322</v>
      </c>
    </row>
    <row r="13" spans="1:8" s="132" customFormat="1" ht="15" customHeight="1">
      <c r="A13" s="390" t="s">
        <v>428</v>
      </c>
      <c r="B13" s="134" t="s">
        <v>224</v>
      </c>
      <c r="C13" s="135" t="s">
        <v>131</v>
      </c>
      <c r="D13" s="136">
        <v>4250</v>
      </c>
      <c r="E13" s="137">
        <f t="shared" si="0"/>
        <v>5100</v>
      </c>
      <c r="F13" s="138" t="s">
        <v>132</v>
      </c>
      <c r="G13" s="139" t="s">
        <v>133</v>
      </c>
      <c r="H13" s="203" t="s">
        <v>322</v>
      </c>
    </row>
    <row r="14" spans="1:8" s="132" customFormat="1" ht="15" customHeight="1">
      <c r="A14" s="390" t="s">
        <v>428</v>
      </c>
      <c r="B14" s="134" t="s">
        <v>229</v>
      </c>
      <c r="C14" s="135" t="s">
        <v>131</v>
      </c>
      <c r="D14" s="136">
        <v>5860</v>
      </c>
      <c r="E14" s="137">
        <f t="shared" si="0"/>
        <v>7032</v>
      </c>
      <c r="F14" s="138" t="s">
        <v>132</v>
      </c>
      <c r="G14" s="139" t="s">
        <v>133</v>
      </c>
      <c r="H14" s="203" t="s">
        <v>322</v>
      </c>
    </row>
    <row r="15" spans="1:8" s="132" customFormat="1" ht="15" customHeight="1">
      <c r="A15" s="133" t="s">
        <v>429</v>
      </c>
      <c r="B15" s="134" t="s">
        <v>398</v>
      </c>
      <c r="C15" s="135" t="s">
        <v>131</v>
      </c>
      <c r="D15" s="136">
        <v>2300</v>
      </c>
      <c r="E15" s="137">
        <f t="shared" si="0"/>
        <v>2760</v>
      </c>
      <c r="F15" s="138" t="s">
        <v>132</v>
      </c>
      <c r="G15" s="139" t="s">
        <v>309</v>
      </c>
      <c r="H15" s="203"/>
    </row>
    <row r="16" spans="1:8" s="132" customFormat="1" ht="15" customHeight="1">
      <c r="A16" s="133" t="s">
        <v>430</v>
      </c>
      <c r="B16" s="134" t="s">
        <v>237</v>
      </c>
      <c r="C16" s="135" t="s">
        <v>131</v>
      </c>
      <c r="D16" s="136">
        <v>3500</v>
      </c>
      <c r="E16" s="137">
        <f t="shared" si="0"/>
        <v>4200</v>
      </c>
      <c r="F16" s="138" t="s">
        <v>132</v>
      </c>
      <c r="G16" s="139" t="s">
        <v>299</v>
      </c>
      <c r="H16" s="203"/>
    </row>
    <row r="17" spans="1:8" s="132" customFormat="1" ht="15" customHeight="1">
      <c r="A17" s="133" t="s">
        <v>430</v>
      </c>
      <c r="B17" s="134" t="s">
        <v>224</v>
      </c>
      <c r="C17" s="135" t="s">
        <v>131</v>
      </c>
      <c r="D17" s="136">
        <v>4690</v>
      </c>
      <c r="E17" s="137">
        <f t="shared" si="0"/>
        <v>5628</v>
      </c>
      <c r="F17" s="138" t="s">
        <v>132</v>
      </c>
      <c r="G17" s="139" t="s">
        <v>299</v>
      </c>
      <c r="H17" s="203"/>
    </row>
    <row r="18" spans="1:8" s="132" customFormat="1" ht="15" customHeight="1">
      <c r="A18" s="144" t="s">
        <v>430</v>
      </c>
      <c r="B18" s="145" t="s">
        <v>229</v>
      </c>
      <c r="C18" s="146" t="s">
        <v>131</v>
      </c>
      <c r="D18" s="158">
        <v>6780</v>
      </c>
      <c r="E18" s="137">
        <f>D18+D18/5</f>
        <v>8136</v>
      </c>
      <c r="F18" s="148" t="s">
        <v>132</v>
      </c>
      <c r="G18" s="149" t="s">
        <v>299</v>
      </c>
      <c r="H18" s="204"/>
    </row>
    <row r="19" spans="1:8" s="132" customFormat="1" ht="18" customHeight="1">
      <c r="A19" s="411" t="s">
        <v>70</v>
      </c>
      <c r="B19" s="206"/>
      <c r="C19" s="412"/>
      <c r="D19" s="208"/>
      <c r="E19" s="208"/>
      <c r="F19" s="153"/>
      <c r="G19" s="155"/>
      <c r="H19" s="209"/>
    </row>
    <row r="20" spans="1:8" s="132" customFormat="1" ht="15" customHeight="1">
      <c r="A20" s="166" t="s">
        <v>431</v>
      </c>
      <c r="B20" s="167" t="s">
        <v>432</v>
      </c>
      <c r="C20" s="168" t="s">
        <v>131</v>
      </c>
      <c r="D20" s="169">
        <v>11320</v>
      </c>
      <c r="E20" s="137">
        <f>D20+D20/5</f>
        <v>13584</v>
      </c>
      <c r="F20" s="170" t="s">
        <v>146</v>
      </c>
      <c r="G20" s="171" t="s">
        <v>247</v>
      </c>
      <c r="H20" s="211"/>
    </row>
    <row r="21" spans="1:8" s="132" customFormat="1" ht="15" customHeight="1">
      <c r="A21" s="238" t="s">
        <v>431</v>
      </c>
      <c r="B21" s="134" t="s">
        <v>433</v>
      </c>
      <c r="C21" s="135" t="s">
        <v>131</v>
      </c>
      <c r="D21" s="136">
        <v>16150</v>
      </c>
      <c r="E21" s="137">
        <f>D21+D21/5</f>
        <v>19380</v>
      </c>
      <c r="F21" s="138" t="s">
        <v>146</v>
      </c>
      <c r="G21" s="139" t="s">
        <v>268</v>
      </c>
      <c r="H21" s="203"/>
    </row>
    <row r="22" spans="1:8" s="132" customFormat="1" ht="15" customHeight="1">
      <c r="A22" s="133" t="s">
        <v>431</v>
      </c>
      <c r="B22" s="134" t="s">
        <v>434</v>
      </c>
      <c r="C22" s="135" t="s">
        <v>131</v>
      </c>
      <c r="D22" s="136">
        <v>28100</v>
      </c>
      <c r="E22" s="137">
        <f aca="true" t="shared" si="1" ref="E22:E50">D22+D22/5</f>
        <v>33720</v>
      </c>
      <c r="F22" s="138" t="s">
        <v>146</v>
      </c>
      <c r="G22" s="139" t="s">
        <v>147</v>
      </c>
      <c r="H22" s="203"/>
    </row>
    <row r="23" spans="1:8" s="132" customFormat="1" ht="15" customHeight="1">
      <c r="A23" s="133" t="s">
        <v>431</v>
      </c>
      <c r="B23" s="134" t="s">
        <v>435</v>
      </c>
      <c r="C23" s="135" t="s">
        <v>131</v>
      </c>
      <c r="D23" s="136">
        <v>38450</v>
      </c>
      <c r="E23" s="137">
        <f t="shared" si="1"/>
        <v>46140</v>
      </c>
      <c r="F23" s="138" t="s">
        <v>146</v>
      </c>
      <c r="G23" s="139" t="s">
        <v>159</v>
      </c>
      <c r="H23" s="203"/>
    </row>
    <row r="24" spans="1:8" s="132" customFormat="1" ht="15" customHeight="1">
      <c r="A24" s="133" t="s">
        <v>431</v>
      </c>
      <c r="B24" s="134" t="s">
        <v>436</v>
      </c>
      <c r="C24" s="135" t="s">
        <v>131</v>
      </c>
      <c r="D24" s="136">
        <v>62120</v>
      </c>
      <c r="E24" s="137">
        <f t="shared" si="1"/>
        <v>74544</v>
      </c>
      <c r="F24" s="138" t="s">
        <v>146</v>
      </c>
      <c r="G24" s="139" t="s">
        <v>159</v>
      </c>
      <c r="H24" s="203"/>
    </row>
    <row r="25" spans="1:8" s="132" customFormat="1" ht="15" customHeight="1">
      <c r="A25" s="133" t="s">
        <v>431</v>
      </c>
      <c r="B25" s="134" t="s">
        <v>437</v>
      </c>
      <c r="C25" s="135" t="s">
        <v>131</v>
      </c>
      <c r="D25" s="136">
        <v>116950</v>
      </c>
      <c r="E25" s="137">
        <f t="shared" si="1"/>
        <v>140340</v>
      </c>
      <c r="F25" s="138" t="s">
        <v>146</v>
      </c>
      <c r="G25" s="139" t="s">
        <v>159</v>
      </c>
      <c r="H25" s="203"/>
    </row>
    <row r="26" spans="1:8" s="132" customFormat="1" ht="15" customHeight="1">
      <c r="A26" s="133" t="s">
        <v>431</v>
      </c>
      <c r="B26" s="134" t="s">
        <v>438</v>
      </c>
      <c r="C26" s="135" t="s">
        <v>131</v>
      </c>
      <c r="D26" s="136">
        <v>14050</v>
      </c>
      <c r="E26" s="137">
        <f t="shared" si="1"/>
        <v>16860</v>
      </c>
      <c r="F26" s="138" t="s">
        <v>146</v>
      </c>
      <c r="G26" s="139" t="s">
        <v>439</v>
      </c>
      <c r="H26" s="203"/>
    </row>
    <row r="27" spans="1:8" s="132" customFormat="1" ht="15" customHeight="1">
      <c r="A27" s="133" t="s">
        <v>431</v>
      </c>
      <c r="B27" s="134" t="s">
        <v>440</v>
      </c>
      <c r="C27" s="135" t="s">
        <v>131</v>
      </c>
      <c r="D27" s="136">
        <v>22760</v>
      </c>
      <c r="E27" s="137">
        <f t="shared" si="1"/>
        <v>27312</v>
      </c>
      <c r="F27" s="138" t="s">
        <v>146</v>
      </c>
      <c r="G27" s="139" t="s">
        <v>147</v>
      </c>
      <c r="H27" s="203"/>
    </row>
    <row r="28" spans="1:8" s="132" customFormat="1" ht="15" customHeight="1">
      <c r="A28" s="133" t="s">
        <v>431</v>
      </c>
      <c r="B28" s="134" t="s">
        <v>441</v>
      </c>
      <c r="C28" s="135" t="s">
        <v>131</v>
      </c>
      <c r="D28" s="136">
        <v>41380</v>
      </c>
      <c r="E28" s="137">
        <f t="shared" si="1"/>
        <v>49656</v>
      </c>
      <c r="F28" s="138" t="s">
        <v>146</v>
      </c>
      <c r="G28" s="139" t="s">
        <v>268</v>
      </c>
      <c r="H28" s="203"/>
    </row>
    <row r="29" spans="1:8" s="132" customFormat="1" ht="15" customHeight="1">
      <c r="A29" s="133" t="s">
        <v>431</v>
      </c>
      <c r="B29" s="134" t="s">
        <v>442</v>
      </c>
      <c r="C29" s="135" t="s">
        <v>131</v>
      </c>
      <c r="D29" s="136">
        <v>57790</v>
      </c>
      <c r="E29" s="137">
        <f t="shared" si="1"/>
        <v>69348</v>
      </c>
      <c r="F29" s="138" t="s">
        <v>146</v>
      </c>
      <c r="G29" s="139" t="s">
        <v>443</v>
      </c>
      <c r="H29" s="203"/>
    </row>
    <row r="30" spans="1:8" s="132" customFormat="1" ht="15" customHeight="1">
      <c r="A30" s="133" t="s">
        <v>431</v>
      </c>
      <c r="B30" s="134" t="s">
        <v>444</v>
      </c>
      <c r="C30" s="135" t="s">
        <v>131</v>
      </c>
      <c r="D30" s="136">
        <v>91610</v>
      </c>
      <c r="E30" s="137">
        <f t="shared" si="1"/>
        <v>109932</v>
      </c>
      <c r="F30" s="138" t="s">
        <v>146</v>
      </c>
      <c r="G30" s="139" t="s">
        <v>147</v>
      </c>
      <c r="H30" s="203"/>
    </row>
    <row r="31" spans="1:8" s="132" customFormat="1" ht="15" customHeight="1">
      <c r="A31" s="133" t="s">
        <v>431</v>
      </c>
      <c r="B31" s="134" t="s">
        <v>445</v>
      </c>
      <c r="C31" s="135" t="s">
        <v>131</v>
      </c>
      <c r="D31" s="136">
        <v>174960</v>
      </c>
      <c r="E31" s="137">
        <f t="shared" si="1"/>
        <v>209952</v>
      </c>
      <c r="F31" s="138" t="s">
        <v>146</v>
      </c>
      <c r="G31" s="139" t="s">
        <v>169</v>
      </c>
      <c r="H31" s="203"/>
    </row>
    <row r="32" spans="1:8" s="132" customFormat="1" ht="15" customHeight="1">
      <c r="A32" s="133" t="s">
        <v>72</v>
      </c>
      <c r="B32" s="134" t="s">
        <v>381</v>
      </c>
      <c r="C32" s="135" t="s">
        <v>131</v>
      </c>
      <c r="D32" s="136">
        <v>1220</v>
      </c>
      <c r="E32" s="137">
        <f t="shared" si="1"/>
        <v>1464</v>
      </c>
      <c r="F32" s="138" t="s">
        <v>132</v>
      </c>
      <c r="G32" s="139" t="s">
        <v>161</v>
      </c>
      <c r="H32" s="203" t="s">
        <v>446</v>
      </c>
    </row>
    <row r="33" spans="1:8" s="132" customFormat="1" ht="15" customHeight="1">
      <c r="A33" s="238" t="s">
        <v>72</v>
      </c>
      <c r="B33" s="239" t="s">
        <v>381</v>
      </c>
      <c r="C33" s="240" t="s">
        <v>131</v>
      </c>
      <c r="D33" s="241">
        <v>1200</v>
      </c>
      <c r="E33" s="137">
        <f t="shared" si="1"/>
        <v>1440</v>
      </c>
      <c r="F33" s="243" t="s">
        <v>132</v>
      </c>
      <c r="G33" s="244" t="s">
        <v>161</v>
      </c>
      <c r="H33" s="245" t="s">
        <v>447</v>
      </c>
    </row>
    <row r="34" spans="1:8" s="132" customFormat="1" ht="15" customHeight="1">
      <c r="A34" s="133" t="s">
        <v>72</v>
      </c>
      <c r="B34" s="134" t="s">
        <v>224</v>
      </c>
      <c r="C34" s="135" t="s">
        <v>131</v>
      </c>
      <c r="D34" s="136">
        <v>1710</v>
      </c>
      <c r="E34" s="137">
        <f t="shared" si="1"/>
        <v>2052</v>
      </c>
      <c r="F34" s="138" t="s">
        <v>132</v>
      </c>
      <c r="G34" s="139" t="s">
        <v>161</v>
      </c>
      <c r="H34" s="203" t="s">
        <v>446</v>
      </c>
    </row>
    <row r="35" spans="1:8" s="132" customFormat="1" ht="15" customHeight="1">
      <c r="A35" s="133" t="s">
        <v>72</v>
      </c>
      <c r="B35" s="134" t="s">
        <v>224</v>
      </c>
      <c r="C35" s="135" t="s">
        <v>131</v>
      </c>
      <c r="D35" s="136">
        <v>1680</v>
      </c>
      <c r="E35" s="137">
        <f t="shared" si="1"/>
        <v>2016</v>
      </c>
      <c r="F35" s="138" t="s">
        <v>132</v>
      </c>
      <c r="G35" s="139" t="s">
        <v>161</v>
      </c>
      <c r="H35" s="203" t="s">
        <v>447</v>
      </c>
    </row>
    <row r="36" spans="1:8" s="132" customFormat="1" ht="15" customHeight="1">
      <c r="A36" s="133" t="s">
        <v>72</v>
      </c>
      <c r="B36" s="134" t="s">
        <v>381</v>
      </c>
      <c r="C36" s="135" t="s">
        <v>131</v>
      </c>
      <c r="D36" s="136">
        <v>860</v>
      </c>
      <c r="E36" s="137">
        <f t="shared" si="1"/>
        <v>1032</v>
      </c>
      <c r="F36" s="138" t="s">
        <v>132</v>
      </c>
      <c r="G36" s="139" t="s">
        <v>161</v>
      </c>
      <c r="H36" s="203" t="s">
        <v>448</v>
      </c>
    </row>
    <row r="37" spans="1:8" s="132" customFormat="1" ht="15" customHeight="1">
      <c r="A37" s="133" t="s">
        <v>72</v>
      </c>
      <c r="B37" s="134" t="s">
        <v>381</v>
      </c>
      <c r="C37" s="135" t="s">
        <v>131</v>
      </c>
      <c r="D37" s="136">
        <v>850</v>
      </c>
      <c r="E37" s="137">
        <f t="shared" si="1"/>
        <v>1020</v>
      </c>
      <c r="F37" s="138" t="s">
        <v>132</v>
      </c>
      <c r="G37" s="139" t="s">
        <v>161</v>
      </c>
      <c r="H37" s="203" t="s">
        <v>449</v>
      </c>
    </row>
    <row r="38" spans="1:8" s="132" customFormat="1" ht="15" customHeight="1">
      <c r="A38" s="133" t="s">
        <v>72</v>
      </c>
      <c r="B38" s="134" t="s">
        <v>224</v>
      </c>
      <c r="C38" s="135" t="s">
        <v>131</v>
      </c>
      <c r="D38" s="136">
        <v>1320</v>
      </c>
      <c r="E38" s="137">
        <f t="shared" si="1"/>
        <v>1584</v>
      </c>
      <c r="F38" s="138" t="s">
        <v>132</v>
      </c>
      <c r="G38" s="139" t="s">
        <v>161</v>
      </c>
      <c r="H38" s="203" t="s">
        <v>448</v>
      </c>
    </row>
    <row r="39" spans="1:8" s="132" customFormat="1" ht="15" customHeight="1">
      <c r="A39" s="133" t="s">
        <v>72</v>
      </c>
      <c r="B39" s="134" t="s">
        <v>224</v>
      </c>
      <c r="C39" s="135" t="s">
        <v>131</v>
      </c>
      <c r="D39" s="136">
        <v>1300</v>
      </c>
      <c r="E39" s="137">
        <f t="shared" si="1"/>
        <v>1560</v>
      </c>
      <c r="F39" s="138" t="s">
        <v>132</v>
      </c>
      <c r="G39" s="139" t="s">
        <v>161</v>
      </c>
      <c r="H39" s="203" t="s">
        <v>449</v>
      </c>
    </row>
    <row r="40" spans="1:8" s="132" customFormat="1" ht="15" customHeight="1">
      <c r="A40" s="133" t="s">
        <v>450</v>
      </c>
      <c r="B40" s="134" t="s">
        <v>411</v>
      </c>
      <c r="C40" s="135" t="s">
        <v>131</v>
      </c>
      <c r="D40" s="136">
        <v>1350</v>
      </c>
      <c r="E40" s="137">
        <f t="shared" si="1"/>
        <v>1620</v>
      </c>
      <c r="F40" s="138" t="s">
        <v>132</v>
      </c>
      <c r="G40" s="139" t="s">
        <v>220</v>
      </c>
      <c r="H40" s="203" t="s">
        <v>451</v>
      </c>
    </row>
    <row r="41" spans="1:8" s="132" customFormat="1" ht="15" customHeight="1">
      <c r="A41" s="133" t="s">
        <v>450</v>
      </c>
      <c r="B41" s="134" t="s">
        <v>411</v>
      </c>
      <c r="C41" s="135" t="s">
        <v>131</v>
      </c>
      <c r="D41" s="136">
        <v>970</v>
      </c>
      <c r="E41" s="137">
        <f t="shared" si="1"/>
        <v>1164</v>
      </c>
      <c r="F41" s="138" t="s">
        <v>132</v>
      </c>
      <c r="G41" s="139" t="s">
        <v>187</v>
      </c>
      <c r="H41" s="203" t="s">
        <v>448</v>
      </c>
    </row>
    <row r="42" spans="1:8" s="132" customFormat="1" ht="15" customHeight="1">
      <c r="A42" s="133" t="s">
        <v>452</v>
      </c>
      <c r="B42" s="134" t="s">
        <v>453</v>
      </c>
      <c r="C42" s="135" t="s">
        <v>131</v>
      </c>
      <c r="D42" s="136">
        <v>1890</v>
      </c>
      <c r="E42" s="137">
        <f t="shared" si="1"/>
        <v>2268</v>
      </c>
      <c r="F42" s="138" t="s">
        <v>132</v>
      </c>
      <c r="G42" s="139" t="s">
        <v>220</v>
      </c>
      <c r="H42" s="203" t="s">
        <v>451</v>
      </c>
    </row>
    <row r="43" spans="1:8" s="132" customFormat="1" ht="15" customHeight="1">
      <c r="A43" s="133" t="s">
        <v>454</v>
      </c>
      <c r="B43" s="134" t="s">
        <v>409</v>
      </c>
      <c r="C43" s="135" t="s">
        <v>131</v>
      </c>
      <c r="D43" s="136">
        <v>2400</v>
      </c>
      <c r="E43" s="137">
        <f t="shared" si="1"/>
        <v>2880</v>
      </c>
      <c r="F43" s="138" t="s">
        <v>132</v>
      </c>
      <c r="G43" s="139" t="s">
        <v>220</v>
      </c>
      <c r="H43" s="203" t="s">
        <v>451</v>
      </c>
    </row>
    <row r="44" spans="1:8" s="132" customFormat="1" ht="15" customHeight="1">
      <c r="A44" s="133" t="s">
        <v>455</v>
      </c>
      <c r="B44" s="134" t="s">
        <v>411</v>
      </c>
      <c r="C44" s="135" t="s">
        <v>131</v>
      </c>
      <c r="D44" s="136">
        <v>1100</v>
      </c>
      <c r="E44" s="137">
        <f t="shared" si="1"/>
        <v>1320</v>
      </c>
      <c r="F44" s="138" t="s">
        <v>132</v>
      </c>
      <c r="G44" s="139" t="s">
        <v>187</v>
      </c>
      <c r="H44" s="203" t="s">
        <v>322</v>
      </c>
    </row>
    <row r="45" spans="1:8" s="132" customFormat="1" ht="15" customHeight="1">
      <c r="A45" s="133" t="s">
        <v>456</v>
      </c>
      <c r="B45" s="134" t="s">
        <v>409</v>
      </c>
      <c r="C45" s="135" t="s">
        <v>131</v>
      </c>
      <c r="D45" s="136">
        <v>1700</v>
      </c>
      <c r="E45" s="137">
        <f t="shared" si="1"/>
        <v>2040</v>
      </c>
      <c r="F45" s="138" t="s">
        <v>132</v>
      </c>
      <c r="G45" s="139" t="s">
        <v>187</v>
      </c>
      <c r="H45" s="203" t="s">
        <v>322</v>
      </c>
    </row>
    <row r="46" spans="1:8" s="132" customFormat="1" ht="15" customHeight="1">
      <c r="A46" s="133" t="s">
        <v>455</v>
      </c>
      <c r="B46" s="134" t="s">
        <v>411</v>
      </c>
      <c r="C46" s="135" t="s">
        <v>131</v>
      </c>
      <c r="D46" s="136">
        <v>1280</v>
      </c>
      <c r="E46" s="137">
        <f t="shared" si="1"/>
        <v>1536</v>
      </c>
      <c r="F46" s="138" t="s">
        <v>132</v>
      </c>
      <c r="G46" s="139" t="s">
        <v>187</v>
      </c>
      <c r="H46" s="203" t="s">
        <v>451</v>
      </c>
    </row>
    <row r="47" spans="1:8" s="132" customFormat="1" ht="15" customHeight="1">
      <c r="A47" s="133" t="s">
        <v>456</v>
      </c>
      <c r="B47" s="134" t="s">
        <v>409</v>
      </c>
      <c r="C47" s="135" t="s">
        <v>131</v>
      </c>
      <c r="D47" s="136">
        <v>2280</v>
      </c>
      <c r="E47" s="137">
        <f t="shared" si="1"/>
        <v>2736</v>
      </c>
      <c r="F47" s="138" t="s">
        <v>132</v>
      </c>
      <c r="G47" s="139" t="s">
        <v>187</v>
      </c>
      <c r="H47" s="203" t="s">
        <v>451</v>
      </c>
    </row>
    <row r="48" spans="1:8" s="132" customFormat="1" ht="15" customHeight="1">
      <c r="A48" s="133" t="s">
        <v>457</v>
      </c>
      <c r="B48" s="134" t="s">
        <v>458</v>
      </c>
      <c r="C48" s="135" t="s">
        <v>131</v>
      </c>
      <c r="D48" s="136">
        <v>5650</v>
      </c>
      <c r="E48" s="137">
        <f t="shared" si="1"/>
        <v>6780</v>
      </c>
      <c r="F48" s="138" t="s">
        <v>132</v>
      </c>
      <c r="G48" s="139" t="s">
        <v>161</v>
      </c>
      <c r="H48" s="203"/>
    </row>
    <row r="49" spans="1:8" s="132" customFormat="1" ht="15" customHeight="1">
      <c r="A49" s="133" t="s">
        <v>457</v>
      </c>
      <c r="B49" s="134" t="s">
        <v>459</v>
      </c>
      <c r="C49" s="135" t="s">
        <v>131</v>
      </c>
      <c r="D49" s="136">
        <v>8850</v>
      </c>
      <c r="E49" s="137">
        <f t="shared" si="1"/>
        <v>10620</v>
      </c>
      <c r="F49" s="138" t="s">
        <v>132</v>
      </c>
      <c r="G49" s="139" t="s">
        <v>161</v>
      </c>
      <c r="H49" s="203"/>
    </row>
    <row r="50" spans="1:8" s="132" customFormat="1" ht="15" customHeight="1">
      <c r="A50" s="144" t="s">
        <v>460</v>
      </c>
      <c r="B50" s="145"/>
      <c r="C50" s="146" t="s">
        <v>131</v>
      </c>
      <c r="D50" s="158">
        <v>2600</v>
      </c>
      <c r="E50" s="137">
        <f t="shared" si="1"/>
        <v>3120</v>
      </c>
      <c r="F50" s="148" t="s">
        <v>132</v>
      </c>
      <c r="G50" s="149" t="s">
        <v>161</v>
      </c>
      <c r="H50" s="204"/>
    </row>
    <row r="51" spans="2:8" s="132" customFormat="1" ht="13.5">
      <c r="B51" s="222"/>
      <c r="D51" s="367"/>
      <c r="E51" s="367"/>
      <c r="G51" s="413"/>
      <c r="H51" s="224"/>
    </row>
    <row r="52" spans="2:8" s="132" customFormat="1" ht="13.5">
      <c r="B52" s="222"/>
      <c r="D52" s="367"/>
      <c r="E52" s="367"/>
      <c r="G52" s="413"/>
      <c r="H52" s="224"/>
    </row>
    <row r="53" spans="2:8" s="132" customFormat="1" ht="13.5">
      <c r="B53" s="222"/>
      <c r="D53" s="367"/>
      <c r="E53" s="367"/>
      <c r="H53" s="224"/>
    </row>
    <row r="54" spans="2:8" s="132" customFormat="1" ht="13.5">
      <c r="B54" s="222"/>
      <c r="H54" s="224"/>
    </row>
    <row r="55" spans="2:8" s="132" customFormat="1" ht="13.5">
      <c r="B55" s="222"/>
      <c r="H55" s="224"/>
    </row>
    <row r="56" spans="2:8" s="132" customFormat="1" ht="13.5">
      <c r="B56" s="222"/>
      <c r="H56" s="224"/>
    </row>
    <row r="57" spans="2:8" s="132" customFormat="1" ht="13.5">
      <c r="B57" s="222"/>
      <c r="H57" s="224"/>
    </row>
    <row r="58" spans="2:8" s="132" customFormat="1" ht="13.5">
      <c r="B58" s="222"/>
      <c r="H58" s="224"/>
    </row>
    <row r="59" spans="2:8" s="132" customFormat="1" ht="13.5">
      <c r="B59" s="222"/>
      <c r="H59" s="224"/>
    </row>
    <row r="60" spans="2:8" s="132" customFormat="1" ht="13.5">
      <c r="B60" s="222"/>
      <c r="H60" s="224"/>
    </row>
    <row r="61" spans="2:8" s="132" customFormat="1" ht="13.5">
      <c r="B61" s="222"/>
      <c r="H61" s="224"/>
    </row>
    <row r="62" spans="2:8" s="132" customFormat="1" ht="13.5">
      <c r="B62" s="222"/>
      <c r="H62" s="224"/>
    </row>
    <row r="63" spans="2:8" s="132" customFormat="1" ht="13.5">
      <c r="B63" s="222"/>
      <c r="H63" s="224"/>
    </row>
    <row r="64" spans="2:8" s="132" customFormat="1" ht="13.5">
      <c r="B64" s="222"/>
      <c r="H64" s="224"/>
    </row>
    <row r="65" spans="2:8" s="132" customFormat="1" ht="13.5">
      <c r="B65" s="222"/>
      <c r="H65" s="224"/>
    </row>
    <row r="66" spans="2:8" s="132" customFormat="1" ht="13.5">
      <c r="B66" s="222"/>
      <c r="H66" s="224"/>
    </row>
    <row r="67" spans="2:8" s="132" customFormat="1" ht="13.5">
      <c r="B67" s="222"/>
      <c r="H67" s="224"/>
    </row>
    <row r="68" spans="2:8" s="132" customFormat="1" ht="13.5">
      <c r="B68" s="222"/>
      <c r="H68" s="224"/>
    </row>
    <row r="69" spans="2:8" s="132" customFormat="1" ht="13.5">
      <c r="B69" s="222"/>
      <c r="H69" s="224"/>
    </row>
    <row r="70" spans="2:8" s="132" customFormat="1" ht="13.5">
      <c r="B70" s="222"/>
      <c r="H70" s="224"/>
    </row>
    <row r="71" spans="2:8" s="132" customFormat="1" ht="13.5">
      <c r="B71" s="222"/>
      <c r="H71" s="224"/>
    </row>
    <row r="72" spans="2:8" s="132" customFormat="1" ht="13.5">
      <c r="B72" s="222"/>
      <c r="H72" s="224"/>
    </row>
    <row r="73" spans="2:8" s="132" customFormat="1" ht="13.5">
      <c r="B73" s="222"/>
      <c r="H73" s="224"/>
    </row>
    <row r="74" spans="2:8" s="132" customFormat="1" ht="13.5">
      <c r="B74" s="222"/>
      <c r="H74" s="224"/>
    </row>
    <row r="75" spans="2:8" s="132" customFormat="1" ht="13.5">
      <c r="B75" s="222"/>
      <c r="H75" s="224"/>
    </row>
    <row r="76" spans="2:8" s="132" customFormat="1" ht="13.5">
      <c r="B76" s="222"/>
      <c r="H76" s="224"/>
    </row>
    <row r="77" spans="2:8" s="132" customFormat="1" ht="13.5">
      <c r="B77" s="222"/>
      <c r="H77" s="224"/>
    </row>
    <row r="78" spans="2:8" s="132" customFormat="1" ht="13.5">
      <c r="B78" s="222"/>
      <c r="H78" s="224"/>
    </row>
    <row r="79" spans="2:8" s="132" customFormat="1" ht="13.5">
      <c r="B79" s="222"/>
      <c r="H79" s="224"/>
    </row>
    <row r="80" spans="2:8" s="132" customFormat="1" ht="13.5">
      <c r="B80" s="222"/>
      <c r="H80" s="224"/>
    </row>
    <row r="81" spans="2:8" s="132" customFormat="1" ht="13.5">
      <c r="B81" s="222"/>
      <c r="H81" s="224"/>
    </row>
    <row r="82" spans="2:8" s="132" customFormat="1" ht="13.5">
      <c r="B82" s="222"/>
      <c r="H82" s="224"/>
    </row>
    <row r="83" spans="2:8" s="132" customFormat="1" ht="13.5">
      <c r="B83" s="222"/>
      <c r="H83" s="224"/>
    </row>
    <row r="84" spans="2:8" s="132" customFormat="1" ht="13.5">
      <c r="B84" s="222"/>
      <c r="H84" s="224"/>
    </row>
    <row r="85" spans="2:8" s="132" customFormat="1" ht="13.5">
      <c r="B85" s="222"/>
      <c r="H85" s="224"/>
    </row>
    <row r="86" spans="2:8" s="132" customFormat="1" ht="13.5">
      <c r="B86" s="222"/>
      <c r="H86" s="224"/>
    </row>
    <row r="87" spans="2:8" s="132" customFormat="1" ht="13.5">
      <c r="B87" s="222"/>
      <c r="H87" s="224"/>
    </row>
    <row r="88" spans="2:8" s="132" customFormat="1" ht="13.5">
      <c r="B88" s="222"/>
      <c r="H88" s="224"/>
    </row>
    <row r="89" spans="2:8" s="132" customFormat="1" ht="13.5">
      <c r="B89" s="222"/>
      <c r="H89" s="224"/>
    </row>
    <row r="90" spans="2:8" s="132" customFormat="1" ht="13.5">
      <c r="B90" s="222"/>
      <c r="H90" s="224"/>
    </row>
    <row r="91" spans="2:8" s="132" customFormat="1" ht="13.5">
      <c r="B91" s="222"/>
      <c r="H91" s="224"/>
    </row>
    <row r="92" spans="2:8" s="132" customFormat="1" ht="22.5" customHeight="1">
      <c r="B92" s="222"/>
      <c r="H92" s="224"/>
    </row>
    <row r="93" spans="2:8" s="132" customFormat="1" ht="13.5">
      <c r="B93" s="222"/>
      <c r="H93" s="224"/>
    </row>
    <row r="94" spans="2:8" s="132" customFormat="1" ht="13.5">
      <c r="B94" s="222"/>
      <c r="H94" s="224"/>
    </row>
    <row r="95" spans="2:8" s="132" customFormat="1" ht="13.5">
      <c r="B95" s="222"/>
      <c r="H95" s="224"/>
    </row>
    <row r="96" spans="2:8" s="132" customFormat="1" ht="13.5">
      <c r="B96" s="222"/>
      <c r="H96" s="224"/>
    </row>
    <row r="97" spans="2:8" s="132" customFormat="1" ht="13.5">
      <c r="B97" s="222"/>
      <c r="H97" s="224"/>
    </row>
    <row r="98" spans="2:8" s="132" customFormat="1" ht="13.5">
      <c r="B98" s="222"/>
      <c r="H98" s="224"/>
    </row>
    <row r="99" spans="2:8" s="132" customFormat="1" ht="13.5">
      <c r="B99" s="222"/>
      <c r="H99" s="224"/>
    </row>
    <row r="100" spans="2:8" s="132" customFormat="1" ht="13.5">
      <c r="B100" s="222"/>
      <c r="H100" s="224"/>
    </row>
    <row r="101" spans="2:8" s="132" customFormat="1" ht="13.5">
      <c r="B101" s="222"/>
      <c r="H101" s="224"/>
    </row>
    <row r="102" spans="1:9" s="132" customFormat="1" ht="13.5">
      <c r="A102" s="111"/>
      <c r="B102" s="112"/>
      <c r="C102" s="111"/>
      <c r="D102" s="111"/>
      <c r="E102" s="111"/>
      <c r="F102" s="111"/>
      <c r="G102" s="111"/>
      <c r="H102" s="190"/>
      <c r="I102" s="111"/>
    </row>
    <row r="103" spans="1:9" s="132" customFormat="1" ht="13.5">
      <c r="A103" s="111"/>
      <c r="B103" s="112"/>
      <c r="C103" s="111"/>
      <c r="D103" s="111"/>
      <c r="E103" s="111"/>
      <c r="F103" s="111"/>
      <c r="G103" s="111"/>
      <c r="H103" s="190"/>
      <c r="I103" s="111"/>
    </row>
    <row r="104" spans="1:9" s="132" customFormat="1" ht="13.5">
      <c r="A104" s="111"/>
      <c r="B104" s="112"/>
      <c r="C104" s="111"/>
      <c r="D104" s="111"/>
      <c r="E104" s="111"/>
      <c r="F104" s="111"/>
      <c r="G104" s="111"/>
      <c r="H104" s="190"/>
      <c r="I104" s="111"/>
    </row>
    <row r="105" spans="1:9" s="132" customFormat="1" ht="13.5">
      <c r="A105" s="111"/>
      <c r="B105" s="112"/>
      <c r="C105" s="111"/>
      <c r="D105" s="111"/>
      <c r="E105" s="111"/>
      <c r="F105" s="111"/>
      <c r="G105" s="111"/>
      <c r="H105" s="190"/>
      <c r="I105" s="111"/>
    </row>
    <row r="106" spans="1:9" s="132" customFormat="1" ht="13.5">
      <c r="A106" s="111"/>
      <c r="B106" s="112"/>
      <c r="C106" s="111"/>
      <c r="D106" s="111"/>
      <c r="E106" s="111"/>
      <c r="F106" s="111"/>
      <c r="G106" s="111"/>
      <c r="H106" s="190"/>
      <c r="I106" s="111"/>
    </row>
    <row r="107" spans="1:9" s="132" customFormat="1" ht="13.5">
      <c r="A107" s="111"/>
      <c r="B107" s="112"/>
      <c r="C107" s="111"/>
      <c r="D107" s="111"/>
      <c r="E107" s="111"/>
      <c r="F107" s="111"/>
      <c r="G107" s="111"/>
      <c r="H107" s="190"/>
      <c r="I107" s="111"/>
    </row>
    <row r="108" spans="1:9" s="132" customFormat="1" ht="13.5">
      <c r="A108" s="111"/>
      <c r="B108" s="112"/>
      <c r="C108" s="111"/>
      <c r="D108" s="111"/>
      <c r="E108" s="111"/>
      <c r="F108" s="111"/>
      <c r="G108" s="111"/>
      <c r="H108" s="190"/>
      <c r="I108" s="111"/>
    </row>
    <row r="109" spans="1:9" s="132" customFormat="1" ht="13.5">
      <c r="A109" s="111"/>
      <c r="B109" s="112"/>
      <c r="C109" s="111"/>
      <c r="D109" s="111"/>
      <c r="E109" s="111"/>
      <c r="F109" s="111"/>
      <c r="G109" s="111"/>
      <c r="H109" s="190"/>
      <c r="I109" s="111"/>
    </row>
    <row r="110" spans="1:9" s="132" customFormat="1" ht="13.5">
      <c r="A110" s="111"/>
      <c r="B110" s="112"/>
      <c r="C110" s="111"/>
      <c r="D110" s="111"/>
      <c r="E110" s="111"/>
      <c r="F110" s="111"/>
      <c r="G110" s="111"/>
      <c r="H110" s="190"/>
      <c r="I110" s="111"/>
    </row>
    <row r="111" spans="1:9" s="132" customFormat="1" ht="13.5">
      <c r="A111" s="111"/>
      <c r="B111" s="112"/>
      <c r="C111" s="111"/>
      <c r="D111" s="111"/>
      <c r="E111" s="111"/>
      <c r="F111" s="111"/>
      <c r="G111" s="111"/>
      <c r="H111" s="190"/>
      <c r="I111" s="111"/>
    </row>
    <row r="112" spans="1:9" s="132" customFormat="1" ht="13.5">
      <c r="A112" s="111"/>
      <c r="B112" s="112"/>
      <c r="C112" s="111"/>
      <c r="D112" s="111"/>
      <c r="E112" s="111"/>
      <c r="F112" s="111"/>
      <c r="G112" s="111"/>
      <c r="H112" s="190"/>
      <c r="I112" s="111"/>
    </row>
    <row r="113" spans="1:9" s="132" customFormat="1" ht="13.5">
      <c r="A113" s="111"/>
      <c r="B113" s="112"/>
      <c r="C113" s="111"/>
      <c r="D113" s="111"/>
      <c r="E113" s="111"/>
      <c r="F113" s="111"/>
      <c r="G113" s="111"/>
      <c r="H113" s="190"/>
      <c r="I113" s="111"/>
    </row>
    <row r="114" spans="1:9" s="132" customFormat="1" ht="13.5">
      <c r="A114" s="111"/>
      <c r="B114" s="112"/>
      <c r="C114" s="111"/>
      <c r="D114" s="111"/>
      <c r="E114" s="111"/>
      <c r="F114" s="111"/>
      <c r="G114" s="111"/>
      <c r="H114" s="190"/>
      <c r="I114" s="111"/>
    </row>
    <row r="115" spans="1:9" s="132" customFormat="1" ht="13.5">
      <c r="A115" s="111"/>
      <c r="B115" s="112"/>
      <c r="C115" s="111"/>
      <c r="D115" s="111"/>
      <c r="E115" s="111"/>
      <c r="F115" s="111"/>
      <c r="G115" s="111"/>
      <c r="H115" s="190"/>
      <c r="I115" s="111"/>
    </row>
    <row r="116" spans="1:9" s="132" customFormat="1" ht="13.5">
      <c r="A116" s="111"/>
      <c r="B116" s="112"/>
      <c r="C116" s="111"/>
      <c r="D116" s="111"/>
      <c r="E116" s="111"/>
      <c r="F116" s="111"/>
      <c r="G116" s="111"/>
      <c r="H116" s="190"/>
      <c r="I116" s="111"/>
    </row>
    <row r="117" spans="1:9" s="132" customFormat="1" ht="13.5">
      <c r="A117" s="111"/>
      <c r="B117" s="112"/>
      <c r="C117" s="111"/>
      <c r="D117" s="111"/>
      <c r="E117" s="111"/>
      <c r="F117" s="111"/>
      <c r="G117" s="111"/>
      <c r="H117" s="190"/>
      <c r="I117" s="111"/>
    </row>
    <row r="118" spans="1:9" s="132" customFormat="1" ht="13.5">
      <c r="A118" s="111"/>
      <c r="B118" s="112"/>
      <c r="C118" s="111"/>
      <c r="D118" s="111"/>
      <c r="E118" s="111"/>
      <c r="F118" s="111"/>
      <c r="G118" s="111"/>
      <c r="H118" s="190"/>
      <c r="I118" s="111"/>
    </row>
    <row r="119" spans="1:9" s="132" customFormat="1" ht="13.5">
      <c r="A119" s="111"/>
      <c r="B119" s="112"/>
      <c r="C119" s="111"/>
      <c r="D119" s="111"/>
      <c r="E119" s="111"/>
      <c r="F119" s="111"/>
      <c r="G119" s="111"/>
      <c r="H119" s="190"/>
      <c r="I119" s="111"/>
    </row>
    <row r="120" spans="1:9" s="132" customFormat="1" ht="13.5">
      <c r="A120" s="111"/>
      <c r="B120" s="112"/>
      <c r="C120" s="111"/>
      <c r="D120" s="111"/>
      <c r="E120" s="111"/>
      <c r="F120" s="111"/>
      <c r="G120" s="111"/>
      <c r="H120" s="190"/>
      <c r="I120" s="111"/>
    </row>
    <row r="121" spans="1:9" s="132" customFormat="1" ht="13.5">
      <c r="A121" s="111"/>
      <c r="B121" s="112"/>
      <c r="C121" s="111"/>
      <c r="D121" s="111"/>
      <c r="E121" s="111"/>
      <c r="F121" s="111"/>
      <c r="G121" s="111"/>
      <c r="H121" s="190"/>
      <c r="I121" s="111"/>
    </row>
    <row r="122" spans="1:9" s="132" customFormat="1" ht="13.5">
      <c r="A122" s="111"/>
      <c r="B122" s="112"/>
      <c r="C122" s="111"/>
      <c r="D122" s="111"/>
      <c r="E122" s="111"/>
      <c r="F122" s="111"/>
      <c r="G122" s="111"/>
      <c r="H122" s="190"/>
      <c r="I122" s="111"/>
    </row>
    <row r="123" spans="1:9" s="132" customFormat="1" ht="13.5">
      <c r="A123" s="111"/>
      <c r="B123" s="112"/>
      <c r="C123" s="111"/>
      <c r="D123" s="111"/>
      <c r="E123" s="111"/>
      <c r="F123" s="111"/>
      <c r="G123" s="111"/>
      <c r="H123" s="190"/>
      <c r="I123" s="111"/>
    </row>
    <row r="124" spans="1:9" s="132" customFormat="1" ht="13.5">
      <c r="A124" s="111"/>
      <c r="B124" s="112"/>
      <c r="C124" s="111"/>
      <c r="D124" s="111"/>
      <c r="E124" s="111"/>
      <c r="F124" s="111"/>
      <c r="G124" s="111"/>
      <c r="H124" s="190"/>
      <c r="I124" s="111"/>
    </row>
    <row r="125" spans="1:9" s="132" customFormat="1" ht="13.5">
      <c r="A125" s="111"/>
      <c r="B125" s="112"/>
      <c r="C125" s="111"/>
      <c r="D125" s="111"/>
      <c r="E125" s="111"/>
      <c r="F125" s="111"/>
      <c r="G125" s="111"/>
      <c r="H125" s="190"/>
      <c r="I125" s="111"/>
    </row>
    <row r="126" spans="1:9" s="132" customFormat="1" ht="13.5">
      <c r="A126" s="111"/>
      <c r="B126" s="112"/>
      <c r="C126" s="111"/>
      <c r="D126" s="111"/>
      <c r="E126" s="111"/>
      <c r="F126" s="111"/>
      <c r="G126" s="111"/>
      <c r="H126" s="190"/>
      <c r="I126" s="111"/>
    </row>
    <row r="127" spans="1:9" s="132" customFormat="1" ht="13.5">
      <c r="A127" s="111"/>
      <c r="B127" s="112"/>
      <c r="C127" s="111"/>
      <c r="D127" s="111"/>
      <c r="E127" s="111"/>
      <c r="F127" s="111"/>
      <c r="G127" s="111"/>
      <c r="H127" s="190"/>
      <c r="I127" s="111"/>
    </row>
    <row r="128" spans="1:9" s="132" customFormat="1" ht="13.5">
      <c r="A128" s="111"/>
      <c r="B128" s="112"/>
      <c r="C128" s="111"/>
      <c r="D128" s="111"/>
      <c r="E128" s="111"/>
      <c r="F128" s="111"/>
      <c r="G128" s="111"/>
      <c r="H128" s="190"/>
      <c r="I128" s="111"/>
    </row>
    <row r="129" spans="1:11" s="132" customFormat="1" ht="13.5">
      <c r="A129" s="111"/>
      <c r="B129" s="112"/>
      <c r="C129" s="111"/>
      <c r="D129" s="111"/>
      <c r="E129" s="111"/>
      <c r="F129" s="111"/>
      <c r="G129" s="111"/>
      <c r="H129" s="190"/>
      <c r="I129" s="111"/>
      <c r="J129" s="111"/>
      <c r="K129" s="111"/>
    </row>
    <row r="130" spans="1:11" s="132" customFormat="1" ht="13.5">
      <c r="A130" s="111"/>
      <c r="B130" s="112"/>
      <c r="C130" s="111"/>
      <c r="D130" s="111"/>
      <c r="E130" s="111"/>
      <c r="F130" s="111"/>
      <c r="G130" s="111"/>
      <c r="H130" s="190"/>
      <c r="I130" s="111"/>
      <c r="J130" s="111"/>
      <c r="K130" s="111"/>
    </row>
    <row r="131" spans="1:11" s="132" customFormat="1" ht="13.5">
      <c r="A131" s="111"/>
      <c r="B131" s="112"/>
      <c r="C131" s="111"/>
      <c r="D131" s="111"/>
      <c r="E131" s="111"/>
      <c r="F131" s="111"/>
      <c r="G131" s="111"/>
      <c r="H131" s="190"/>
      <c r="I131" s="111"/>
      <c r="J131" s="111"/>
      <c r="K131" s="111"/>
    </row>
    <row r="132" spans="1:11" s="132" customFormat="1" ht="13.5">
      <c r="A132" s="111"/>
      <c r="B132" s="112"/>
      <c r="C132" s="111"/>
      <c r="D132" s="111"/>
      <c r="E132" s="111"/>
      <c r="F132" s="111"/>
      <c r="G132" s="111"/>
      <c r="H132" s="190"/>
      <c r="I132" s="111"/>
      <c r="J132" s="111"/>
      <c r="K132" s="111"/>
    </row>
    <row r="133" spans="1:11" s="132" customFormat="1" ht="13.5">
      <c r="A133" s="111"/>
      <c r="B133" s="112"/>
      <c r="C133" s="111"/>
      <c r="D133" s="111"/>
      <c r="E133" s="111"/>
      <c r="F133" s="111"/>
      <c r="G133" s="111"/>
      <c r="H133" s="190"/>
      <c r="I133" s="111"/>
      <c r="J133" s="111"/>
      <c r="K133" s="111"/>
    </row>
    <row r="134" spans="1:11" s="132" customFormat="1" ht="13.5">
      <c r="A134" s="111"/>
      <c r="B134" s="112"/>
      <c r="C134" s="111"/>
      <c r="D134" s="111"/>
      <c r="E134" s="111"/>
      <c r="F134" s="111"/>
      <c r="G134" s="111"/>
      <c r="H134" s="190"/>
      <c r="I134" s="111"/>
      <c r="J134" s="111"/>
      <c r="K134" s="111"/>
    </row>
    <row r="135" spans="1:11" s="132" customFormat="1" ht="13.5">
      <c r="A135" s="111"/>
      <c r="B135" s="112"/>
      <c r="C135" s="111"/>
      <c r="D135" s="111"/>
      <c r="E135" s="111"/>
      <c r="F135" s="111"/>
      <c r="G135" s="111"/>
      <c r="H135" s="190"/>
      <c r="I135" s="111"/>
      <c r="J135" s="111"/>
      <c r="K135" s="111"/>
    </row>
    <row r="136" spans="1:11" s="132" customFormat="1" ht="13.5">
      <c r="A136" s="111"/>
      <c r="B136" s="112"/>
      <c r="C136" s="111"/>
      <c r="D136" s="111"/>
      <c r="E136" s="111"/>
      <c r="F136" s="111"/>
      <c r="G136" s="111"/>
      <c r="H136" s="190"/>
      <c r="I136" s="111"/>
      <c r="J136" s="111"/>
      <c r="K136" s="111"/>
    </row>
    <row r="137" spans="1:11" s="132" customFormat="1" ht="13.5">
      <c r="A137" s="111"/>
      <c r="B137" s="112"/>
      <c r="C137" s="111"/>
      <c r="D137" s="111"/>
      <c r="E137" s="111"/>
      <c r="F137" s="111"/>
      <c r="G137" s="111"/>
      <c r="H137" s="190"/>
      <c r="I137" s="111"/>
      <c r="J137" s="111"/>
      <c r="K137" s="111"/>
    </row>
    <row r="138" spans="1:11" s="132" customFormat="1" ht="13.5">
      <c r="A138" s="111"/>
      <c r="B138" s="112"/>
      <c r="C138" s="111"/>
      <c r="D138" s="111"/>
      <c r="E138" s="111"/>
      <c r="F138" s="111"/>
      <c r="G138" s="111"/>
      <c r="H138" s="190"/>
      <c r="I138" s="111"/>
      <c r="J138" s="111"/>
      <c r="K138" s="111"/>
    </row>
    <row r="139" spans="1:11" s="132" customFormat="1" ht="13.5">
      <c r="A139" s="111"/>
      <c r="B139" s="112"/>
      <c r="C139" s="111"/>
      <c r="D139" s="111"/>
      <c r="E139" s="111"/>
      <c r="F139" s="111"/>
      <c r="G139" s="111"/>
      <c r="H139" s="190"/>
      <c r="I139" s="111"/>
      <c r="J139" s="111"/>
      <c r="K139" s="111"/>
    </row>
  </sheetData>
  <sheetProtection sheet="1" objects="1" scenarios="1"/>
  <autoFilter ref="A2:H2"/>
  <printOptions/>
  <pageMargins left="0.39375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99"/>
  <sheetViews>
    <sheetView workbookViewId="0" topLeftCell="A1">
      <pane ySplit="2" topLeftCell="A61" activePane="bottomLeft" state="frozen"/>
      <selection pane="topLeft" activeCell="A1" sqref="A1"/>
      <selection pane="bottomLeft" activeCell="A80" sqref="A80"/>
    </sheetView>
  </sheetViews>
  <sheetFormatPr defaultColWidth="9.00390625" defaultRowHeight="12.75"/>
  <cols>
    <col min="1" max="1" width="12.875" style="111" customWidth="1"/>
    <col min="2" max="2" width="22.375" style="112" customWidth="1"/>
    <col min="3" max="3" width="13.75390625" style="111" customWidth="1"/>
    <col min="4" max="4" width="0" style="111" hidden="1" customWidth="1"/>
    <col min="5" max="5" width="16.00390625" style="111" customWidth="1"/>
    <col min="6" max="6" width="16.375" style="111" customWidth="1"/>
    <col min="7" max="7" width="13.25390625" style="111" customWidth="1"/>
    <col min="8" max="8" width="21.25390625" style="190" customWidth="1"/>
    <col min="9" max="16384" width="9.125" style="111" customWidth="1"/>
  </cols>
  <sheetData>
    <row r="1" spans="1:8" ht="12" customHeight="1">
      <c r="A1" s="414"/>
      <c r="B1" s="415"/>
      <c r="C1" s="117"/>
      <c r="D1" s="118"/>
      <c r="E1" s="193"/>
      <c r="F1" s="193"/>
      <c r="G1" s="193"/>
      <c r="H1" s="194"/>
    </row>
    <row r="2" spans="1:8" ht="53.25" customHeight="1">
      <c r="A2" s="123" t="s">
        <v>120</v>
      </c>
      <c r="B2" s="123" t="s">
        <v>121</v>
      </c>
      <c r="C2" s="124" t="s">
        <v>122</v>
      </c>
      <c r="D2" s="123" t="s">
        <v>123</v>
      </c>
      <c r="E2" s="123" t="s">
        <v>124</v>
      </c>
      <c r="F2" s="124" t="s">
        <v>125</v>
      </c>
      <c r="G2" s="123" t="s">
        <v>126</v>
      </c>
      <c r="H2" s="124" t="s">
        <v>127</v>
      </c>
    </row>
    <row r="3" spans="1:8" s="132" customFormat="1" ht="18" customHeight="1">
      <c r="A3" s="125" t="s">
        <v>461</v>
      </c>
      <c r="B3" s="200"/>
      <c r="C3" s="200"/>
      <c r="D3" s="201"/>
      <c r="E3" s="201"/>
      <c r="F3" s="129"/>
      <c r="G3" s="130"/>
      <c r="H3" s="202"/>
    </row>
    <row r="4" spans="1:8" s="132" customFormat="1" ht="15" customHeight="1">
      <c r="A4" s="166" t="s">
        <v>462</v>
      </c>
      <c r="B4" s="279" t="s">
        <v>203</v>
      </c>
      <c r="C4" s="170" t="s">
        <v>131</v>
      </c>
      <c r="D4" s="169">
        <v>10600</v>
      </c>
      <c r="E4" s="242">
        <f>D4+D4/5</f>
        <v>12720</v>
      </c>
      <c r="F4" s="170" t="s">
        <v>132</v>
      </c>
      <c r="G4" s="171"/>
      <c r="H4" s="211"/>
    </row>
    <row r="5" spans="1:8" s="132" customFormat="1" ht="15" customHeight="1">
      <c r="A5" s="133" t="s">
        <v>462</v>
      </c>
      <c r="B5" s="173" t="s">
        <v>204</v>
      </c>
      <c r="C5" s="138" t="s">
        <v>131</v>
      </c>
      <c r="D5" s="136">
        <v>11600</v>
      </c>
      <c r="E5" s="242">
        <f aca="true" t="shared" si="0" ref="E5:E29">D5+D5/5</f>
        <v>13920</v>
      </c>
      <c r="F5" s="138" t="s">
        <v>132</v>
      </c>
      <c r="G5" s="139"/>
      <c r="H5" s="203"/>
    </row>
    <row r="6" spans="1:8" s="132" customFormat="1" ht="15" customHeight="1">
      <c r="A6" s="133" t="s">
        <v>462</v>
      </c>
      <c r="B6" s="173" t="s">
        <v>205</v>
      </c>
      <c r="C6" s="138" t="s">
        <v>131</v>
      </c>
      <c r="D6" s="136">
        <v>13800</v>
      </c>
      <c r="E6" s="242">
        <f t="shared" si="0"/>
        <v>16560</v>
      </c>
      <c r="F6" s="138" t="s">
        <v>132</v>
      </c>
      <c r="G6" s="139"/>
      <c r="H6" s="203"/>
    </row>
    <row r="7" spans="1:8" s="132" customFormat="1" ht="15" customHeight="1">
      <c r="A7" s="133" t="s">
        <v>462</v>
      </c>
      <c r="B7" s="173" t="s">
        <v>206</v>
      </c>
      <c r="C7" s="138" t="s">
        <v>131</v>
      </c>
      <c r="D7" s="136">
        <v>18540</v>
      </c>
      <c r="E7" s="242">
        <f t="shared" si="0"/>
        <v>22248</v>
      </c>
      <c r="F7" s="138" t="s">
        <v>132</v>
      </c>
      <c r="G7" s="139"/>
      <c r="H7" s="203"/>
    </row>
    <row r="8" spans="1:8" s="132" customFormat="1" ht="15" customHeight="1">
      <c r="A8" s="133" t="s">
        <v>462</v>
      </c>
      <c r="B8" s="173" t="s">
        <v>207</v>
      </c>
      <c r="C8" s="138" t="s">
        <v>131</v>
      </c>
      <c r="D8" s="136">
        <v>24560</v>
      </c>
      <c r="E8" s="242">
        <f t="shared" si="0"/>
        <v>29472</v>
      </c>
      <c r="F8" s="138" t="s">
        <v>132</v>
      </c>
      <c r="G8" s="139"/>
      <c r="H8" s="203"/>
    </row>
    <row r="9" spans="1:8" s="132" customFormat="1" ht="15" customHeight="1">
      <c r="A9" s="133" t="s">
        <v>462</v>
      </c>
      <c r="B9" s="173" t="s">
        <v>208</v>
      </c>
      <c r="C9" s="138" t="s">
        <v>131</v>
      </c>
      <c r="D9" s="136">
        <v>34150</v>
      </c>
      <c r="E9" s="242">
        <f t="shared" si="0"/>
        <v>40980</v>
      </c>
      <c r="F9" s="138" t="s">
        <v>132</v>
      </c>
      <c r="G9" s="139"/>
      <c r="H9" s="203"/>
    </row>
    <row r="10" spans="1:8" s="132" customFormat="1" ht="15" customHeight="1">
      <c r="A10" s="133" t="s">
        <v>462</v>
      </c>
      <c r="B10" s="173" t="s">
        <v>210</v>
      </c>
      <c r="C10" s="138" t="s">
        <v>131</v>
      </c>
      <c r="D10" s="136">
        <v>53420</v>
      </c>
      <c r="E10" s="242">
        <f t="shared" si="0"/>
        <v>64104</v>
      </c>
      <c r="F10" s="138" t="s">
        <v>132</v>
      </c>
      <c r="G10" s="139" t="s">
        <v>262</v>
      </c>
      <c r="H10" s="203"/>
    </row>
    <row r="11" spans="1:8" s="132" customFormat="1" ht="15" customHeight="1">
      <c r="A11" s="133" t="s">
        <v>462</v>
      </c>
      <c r="B11" s="173" t="s">
        <v>211</v>
      </c>
      <c r="C11" s="138" t="s">
        <v>131</v>
      </c>
      <c r="D11" s="136">
        <v>73490</v>
      </c>
      <c r="E11" s="242">
        <f t="shared" si="0"/>
        <v>88188</v>
      </c>
      <c r="F11" s="138" t="s">
        <v>132</v>
      </c>
      <c r="G11" s="139" t="s">
        <v>187</v>
      </c>
      <c r="H11" s="203"/>
    </row>
    <row r="12" spans="1:8" s="132" customFormat="1" ht="15" customHeight="1">
      <c r="A12" s="133" t="s">
        <v>462</v>
      </c>
      <c r="B12" s="173" t="s">
        <v>213</v>
      </c>
      <c r="C12" s="138" t="s">
        <v>131</v>
      </c>
      <c r="D12" s="136">
        <v>109540</v>
      </c>
      <c r="E12" s="242">
        <f t="shared" si="0"/>
        <v>131448</v>
      </c>
      <c r="F12" s="138" t="s">
        <v>132</v>
      </c>
      <c r="G12" s="139" t="s">
        <v>187</v>
      </c>
      <c r="H12" s="203"/>
    </row>
    <row r="13" spans="1:8" s="132" customFormat="1" ht="15" customHeight="1">
      <c r="A13" s="133" t="s">
        <v>462</v>
      </c>
      <c r="B13" s="173" t="s">
        <v>214</v>
      </c>
      <c r="C13" s="138" t="s">
        <v>131</v>
      </c>
      <c r="D13" s="136" t="s">
        <v>154</v>
      </c>
      <c r="E13" s="143" t="s">
        <v>154</v>
      </c>
      <c r="F13" s="138" t="s">
        <v>146</v>
      </c>
      <c r="G13" s="139"/>
      <c r="H13" s="203"/>
    </row>
    <row r="14" spans="1:8" s="132" customFormat="1" ht="15" customHeight="1">
      <c r="A14" s="133" t="s">
        <v>462</v>
      </c>
      <c r="B14" s="173" t="s">
        <v>221</v>
      </c>
      <c r="C14" s="138" t="s">
        <v>131</v>
      </c>
      <c r="D14" s="136" t="s">
        <v>154</v>
      </c>
      <c r="E14" s="143" t="s">
        <v>154</v>
      </c>
      <c r="F14" s="138" t="s">
        <v>146</v>
      </c>
      <c r="G14" s="139" t="s">
        <v>161</v>
      </c>
      <c r="H14" s="203"/>
    </row>
    <row r="15" spans="1:8" s="132" customFormat="1" ht="15" customHeight="1">
      <c r="A15" s="133" t="s">
        <v>77</v>
      </c>
      <c r="B15" s="173" t="s">
        <v>219</v>
      </c>
      <c r="C15" s="138" t="s">
        <v>131</v>
      </c>
      <c r="D15" s="136">
        <v>4550</v>
      </c>
      <c r="E15" s="242">
        <f t="shared" si="0"/>
        <v>5460</v>
      </c>
      <c r="F15" s="138" t="s">
        <v>132</v>
      </c>
      <c r="G15" s="139" t="s">
        <v>159</v>
      </c>
      <c r="H15" s="203"/>
    </row>
    <row r="16" spans="1:8" s="132" customFormat="1" ht="15" customHeight="1">
      <c r="A16" s="133" t="s">
        <v>77</v>
      </c>
      <c r="B16" s="173" t="s">
        <v>203</v>
      </c>
      <c r="C16" s="138" t="s">
        <v>131</v>
      </c>
      <c r="D16" s="136">
        <v>5590</v>
      </c>
      <c r="E16" s="242">
        <f t="shared" si="0"/>
        <v>6708</v>
      </c>
      <c r="F16" s="138" t="s">
        <v>132</v>
      </c>
      <c r="G16" s="139" t="s">
        <v>152</v>
      </c>
      <c r="H16" s="203"/>
    </row>
    <row r="17" spans="1:8" s="132" customFormat="1" ht="15" customHeight="1">
      <c r="A17" s="133" t="s">
        <v>77</v>
      </c>
      <c r="B17" s="173" t="s">
        <v>204</v>
      </c>
      <c r="C17" s="138" t="s">
        <v>131</v>
      </c>
      <c r="D17" s="136">
        <v>6470</v>
      </c>
      <c r="E17" s="242">
        <f t="shared" si="0"/>
        <v>7764</v>
      </c>
      <c r="F17" s="138" t="s">
        <v>132</v>
      </c>
      <c r="G17" s="139" t="s">
        <v>159</v>
      </c>
      <c r="H17" s="203"/>
    </row>
    <row r="18" spans="1:8" s="132" customFormat="1" ht="15" customHeight="1">
      <c r="A18" s="133" t="s">
        <v>77</v>
      </c>
      <c r="B18" s="173" t="s">
        <v>205</v>
      </c>
      <c r="C18" s="138" t="s">
        <v>131</v>
      </c>
      <c r="D18" s="136">
        <v>8400</v>
      </c>
      <c r="E18" s="242">
        <f t="shared" si="0"/>
        <v>10080</v>
      </c>
      <c r="F18" s="138" t="s">
        <v>132</v>
      </c>
      <c r="G18" s="139" t="s">
        <v>155</v>
      </c>
      <c r="H18" s="203"/>
    </row>
    <row r="19" spans="1:8" s="132" customFormat="1" ht="15" customHeight="1">
      <c r="A19" s="144" t="s">
        <v>77</v>
      </c>
      <c r="B19" s="186" t="s">
        <v>206</v>
      </c>
      <c r="C19" s="148" t="s">
        <v>131</v>
      </c>
      <c r="D19" s="158">
        <v>14630</v>
      </c>
      <c r="E19" s="242">
        <f t="shared" si="0"/>
        <v>17556</v>
      </c>
      <c r="F19" s="148" t="s">
        <v>132</v>
      </c>
      <c r="G19" s="149" t="s">
        <v>155</v>
      </c>
      <c r="H19" s="204"/>
    </row>
    <row r="20" spans="1:8" s="132" customFormat="1" ht="18" customHeight="1">
      <c r="A20" s="298" t="s">
        <v>78</v>
      </c>
      <c r="B20" s="297"/>
      <c r="C20" s="298"/>
      <c r="D20" s="416"/>
      <c r="E20" s="416"/>
      <c r="F20" s="300"/>
      <c r="G20" s="301"/>
      <c r="H20" s="324"/>
    </row>
    <row r="21" spans="1:8" s="132" customFormat="1" ht="15" customHeight="1">
      <c r="A21" s="166" t="s">
        <v>463</v>
      </c>
      <c r="B21" s="279" t="s">
        <v>464</v>
      </c>
      <c r="C21" s="170" t="s">
        <v>131</v>
      </c>
      <c r="D21" s="169">
        <v>660</v>
      </c>
      <c r="E21" s="242">
        <f t="shared" si="0"/>
        <v>792</v>
      </c>
      <c r="F21" s="170" t="s">
        <v>132</v>
      </c>
      <c r="G21" s="171" t="s">
        <v>159</v>
      </c>
      <c r="H21" s="211"/>
    </row>
    <row r="22" spans="1:8" s="132" customFormat="1" ht="15" customHeight="1">
      <c r="A22" s="144" t="s">
        <v>463</v>
      </c>
      <c r="B22" s="186" t="s">
        <v>465</v>
      </c>
      <c r="C22" s="148" t="s">
        <v>131</v>
      </c>
      <c r="D22" s="158">
        <v>850</v>
      </c>
      <c r="E22" s="242">
        <f t="shared" si="0"/>
        <v>1020</v>
      </c>
      <c r="F22" s="148" t="s">
        <v>132</v>
      </c>
      <c r="G22" s="149" t="s">
        <v>159</v>
      </c>
      <c r="H22" s="204" t="s">
        <v>466</v>
      </c>
    </row>
    <row r="23" spans="1:8" s="132" customFormat="1" ht="18" customHeight="1">
      <c r="A23" s="412" t="s">
        <v>80</v>
      </c>
      <c r="B23" s="417"/>
      <c r="C23" s="418"/>
      <c r="D23" s="419"/>
      <c r="E23" s="419"/>
      <c r="F23" s="420"/>
      <c r="G23" s="421"/>
      <c r="H23" s="422"/>
    </row>
    <row r="24" spans="1:8" s="132" customFormat="1" ht="15" customHeight="1">
      <c r="A24" s="133" t="s">
        <v>467</v>
      </c>
      <c r="B24" s="173" t="s">
        <v>135</v>
      </c>
      <c r="C24" s="423" t="s">
        <v>468</v>
      </c>
      <c r="D24" s="169">
        <v>630</v>
      </c>
      <c r="E24" s="242">
        <f t="shared" si="0"/>
        <v>756</v>
      </c>
      <c r="F24" s="424" t="s">
        <v>469</v>
      </c>
      <c r="G24" s="244" t="s">
        <v>470</v>
      </c>
      <c r="H24" s="245" t="s">
        <v>471</v>
      </c>
    </row>
    <row r="25" spans="1:8" s="132" customFormat="1" ht="15" customHeight="1">
      <c r="A25" s="133" t="s">
        <v>467</v>
      </c>
      <c r="B25" s="425" t="s">
        <v>143</v>
      </c>
      <c r="C25" s="423" t="s">
        <v>468</v>
      </c>
      <c r="D25" s="136">
        <v>570</v>
      </c>
      <c r="E25" s="242">
        <f t="shared" si="0"/>
        <v>684</v>
      </c>
      <c r="F25" s="424" t="s">
        <v>469</v>
      </c>
      <c r="G25" s="244" t="s">
        <v>470</v>
      </c>
      <c r="H25" s="245" t="s">
        <v>472</v>
      </c>
    </row>
    <row r="26" spans="1:8" s="132" customFormat="1" ht="15" customHeight="1">
      <c r="A26" s="426" t="s">
        <v>467</v>
      </c>
      <c r="B26" s="173" t="s">
        <v>473</v>
      </c>
      <c r="C26" s="427" t="s">
        <v>468</v>
      </c>
      <c r="D26" s="136">
        <v>550</v>
      </c>
      <c r="E26" s="242">
        <f t="shared" si="0"/>
        <v>660</v>
      </c>
      <c r="F26" s="424" t="s">
        <v>469</v>
      </c>
      <c r="G26" s="244" t="s">
        <v>470</v>
      </c>
      <c r="H26" s="245" t="s">
        <v>474</v>
      </c>
    </row>
    <row r="27" spans="1:8" s="132" customFormat="1" ht="15" customHeight="1">
      <c r="A27" s="133" t="s">
        <v>467</v>
      </c>
      <c r="B27" s="428" t="s">
        <v>475</v>
      </c>
      <c r="C27" s="423" t="s">
        <v>468</v>
      </c>
      <c r="D27" s="136">
        <v>490</v>
      </c>
      <c r="E27" s="242">
        <f t="shared" si="0"/>
        <v>588</v>
      </c>
      <c r="F27" s="424" t="s">
        <v>469</v>
      </c>
      <c r="G27" s="244" t="s">
        <v>470</v>
      </c>
      <c r="H27" s="203"/>
    </row>
    <row r="28" spans="1:8" s="132" customFormat="1" ht="15" customHeight="1">
      <c r="A28" s="133" t="s">
        <v>467</v>
      </c>
      <c r="B28" s="173" t="s">
        <v>476</v>
      </c>
      <c r="C28" s="423" t="s">
        <v>468</v>
      </c>
      <c r="D28" s="136">
        <v>520</v>
      </c>
      <c r="E28" s="242">
        <f t="shared" si="0"/>
        <v>624</v>
      </c>
      <c r="F28" s="424" t="s">
        <v>469</v>
      </c>
      <c r="G28" s="244" t="s">
        <v>470</v>
      </c>
      <c r="H28" s="203"/>
    </row>
    <row r="29" spans="1:8" s="132" customFormat="1" ht="15" customHeight="1">
      <c r="A29" s="133" t="s">
        <v>467</v>
      </c>
      <c r="B29" s="173" t="s">
        <v>477</v>
      </c>
      <c r="C29" s="423" t="s">
        <v>468</v>
      </c>
      <c r="D29" s="136">
        <v>530</v>
      </c>
      <c r="E29" s="242">
        <f t="shared" si="0"/>
        <v>636</v>
      </c>
      <c r="F29" s="424" t="s">
        <v>469</v>
      </c>
      <c r="G29" s="244" t="s">
        <v>470</v>
      </c>
      <c r="H29" s="203"/>
    </row>
    <row r="30" spans="1:8" s="132" customFormat="1" ht="15" customHeight="1">
      <c r="A30" s="144" t="s">
        <v>467</v>
      </c>
      <c r="B30" s="186" t="s">
        <v>478</v>
      </c>
      <c r="C30" s="429" t="s">
        <v>468</v>
      </c>
      <c r="D30" s="158" t="s">
        <v>154</v>
      </c>
      <c r="E30" s="430" t="s">
        <v>154</v>
      </c>
      <c r="F30" s="431" t="s">
        <v>469</v>
      </c>
      <c r="G30" s="149" t="s">
        <v>470</v>
      </c>
      <c r="H30" s="204"/>
    </row>
    <row r="31" spans="1:8" s="132" customFormat="1" ht="18" customHeight="1">
      <c r="A31" s="432" t="s">
        <v>479</v>
      </c>
      <c r="B31" s="200"/>
      <c r="C31" s="433"/>
      <c r="D31" s="434"/>
      <c r="E31" s="434"/>
      <c r="F31" s="435"/>
      <c r="G31" s="250"/>
      <c r="H31" s="436"/>
    </row>
    <row r="32" spans="1:8" s="132" customFormat="1" ht="15" customHeight="1">
      <c r="A32" s="166" t="s">
        <v>480</v>
      </c>
      <c r="B32" s="167" t="s">
        <v>481</v>
      </c>
      <c r="C32" s="168" t="s">
        <v>131</v>
      </c>
      <c r="D32" s="437" t="s">
        <v>154</v>
      </c>
      <c r="E32" s="438" t="s">
        <v>154</v>
      </c>
      <c r="F32" s="170" t="s">
        <v>146</v>
      </c>
      <c r="G32" s="171" t="s">
        <v>268</v>
      </c>
      <c r="H32" s="211"/>
    </row>
    <row r="33" spans="1:8" s="132" customFormat="1" ht="15" customHeight="1">
      <c r="A33" s="133" t="s">
        <v>482</v>
      </c>
      <c r="B33" s="134" t="s">
        <v>483</v>
      </c>
      <c r="C33" s="135" t="s">
        <v>131</v>
      </c>
      <c r="D33" s="142" t="s">
        <v>154</v>
      </c>
      <c r="E33" s="438" t="s">
        <v>154</v>
      </c>
      <c r="F33" s="138" t="s">
        <v>131</v>
      </c>
      <c r="G33" s="139" t="s">
        <v>268</v>
      </c>
      <c r="H33" s="203"/>
    </row>
    <row r="34" spans="1:8" s="132" customFormat="1" ht="15" customHeight="1">
      <c r="A34" s="133" t="s">
        <v>482</v>
      </c>
      <c r="B34" s="134" t="s">
        <v>484</v>
      </c>
      <c r="C34" s="135" t="s">
        <v>131</v>
      </c>
      <c r="D34" s="142">
        <v>57890</v>
      </c>
      <c r="E34" s="439">
        <f>D34+D34/5</f>
        <v>69468</v>
      </c>
      <c r="F34" s="138" t="s">
        <v>146</v>
      </c>
      <c r="G34" s="139" t="s">
        <v>485</v>
      </c>
      <c r="H34" s="203"/>
    </row>
    <row r="35" spans="1:8" s="132" customFormat="1" ht="15" customHeight="1">
      <c r="A35" s="133" t="s">
        <v>482</v>
      </c>
      <c r="B35" s="134" t="s">
        <v>486</v>
      </c>
      <c r="C35" s="135" t="s">
        <v>131</v>
      </c>
      <c r="D35" s="142" t="s">
        <v>154</v>
      </c>
      <c r="E35" s="438" t="s">
        <v>154</v>
      </c>
      <c r="F35" s="138" t="s">
        <v>131</v>
      </c>
      <c r="G35" s="139" t="s">
        <v>268</v>
      </c>
      <c r="H35" s="203"/>
    </row>
    <row r="36" spans="1:8" s="132" customFormat="1" ht="15" customHeight="1">
      <c r="A36" s="133" t="s">
        <v>482</v>
      </c>
      <c r="B36" s="134" t="s">
        <v>487</v>
      </c>
      <c r="C36" s="135" t="s">
        <v>131</v>
      </c>
      <c r="D36" s="142" t="s">
        <v>154</v>
      </c>
      <c r="E36" s="438" t="s">
        <v>154</v>
      </c>
      <c r="F36" s="138" t="s">
        <v>146</v>
      </c>
      <c r="G36" s="139" t="s">
        <v>159</v>
      </c>
      <c r="H36" s="203"/>
    </row>
    <row r="37" spans="1:8" s="132" customFormat="1" ht="15" customHeight="1">
      <c r="A37" s="133" t="s">
        <v>482</v>
      </c>
      <c r="B37" s="134" t="s">
        <v>488</v>
      </c>
      <c r="C37" s="135" t="s">
        <v>131</v>
      </c>
      <c r="D37" s="142" t="s">
        <v>154</v>
      </c>
      <c r="E37" s="438" t="s">
        <v>154</v>
      </c>
      <c r="F37" s="138" t="s">
        <v>131</v>
      </c>
      <c r="G37" s="139" t="s">
        <v>489</v>
      </c>
      <c r="H37" s="203"/>
    </row>
    <row r="38" spans="1:8" s="132" customFormat="1" ht="15" customHeight="1">
      <c r="A38" s="133" t="s">
        <v>482</v>
      </c>
      <c r="B38" s="134" t="s">
        <v>490</v>
      </c>
      <c r="C38" s="135" t="s">
        <v>131</v>
      </c>
      <c r="D38" s="142">
        <v>78890</v>
      </c>
      <c r="E38" s="439">
        <f>D38+D38/5</f>
        <v>94668</v>
      </c>
      <c r="F38" s="138" t="s">
        <v>146</v>
      </c>
      <c r="G38" s="139" t="s">
        <v>489</v>
      </c>
      <c r="H38" s="203"/>
    </row>
    <row r="39" spans="1:8" s="132" customFormat="1" ht="15" customHeight="1">
      <c r="A39" s="133" t="s">
        <v>482</v>
      </c>
      <c r="B39" s="134" t="s">
        <v>491</v>
      </c>
      <c r="C39" s="135" t="s">
        <v>131</v>
      </c>
      <c r="D39" s="142" t="s">
        <v>154</v>
      </c>
      <c r="E39" s="438" t="s">
        <v>154</v>
      </c>
      <c r="F39" s="138" t="s">
        <v>131</v>
      </c>
      <c r="G39" s="139" t="s">
        <v>489</v>
      </c>
      <c r="H39" s="203"/>
    </row>
    <row r="40" spans="1:8" s="132" customFormat="1" ht="15" customHeight="1">
      <c r="A40" s="133" t="s">
        <v>482</v>
      </c>
      <c r="B40" s="134" t="s">
        <v>492</v>
      </c>
      <c r="C40" s="135" t="s">
        <v>131</v>
      </c>
      <c r="D40" s="142" t="s">
        <v>154</v>
      </c>
      <c r="E40" s="438" t="s">
        <v>154</v>
      </c>
      <c r="F40" s="138" t="s">
        <v>131</v>
      </c>
      <c r="G40" s="139" t="s">
        <v>159</v>
      </c>
      <c r="H40" s="203"/>
    </row>
    <row r="41" spans="1:8" s="132" customFormat="1" ht="15" customHeight="1">
      <c r="A41" s="133" t="s">
        <v>482</v>
      </c>
      <c r="B41" s="134" t="s">
        <v>493</v>
      </c>
      <c r="C41" s="135" t="s">
        <v>131</v>
      </c>
      <c r="D41" s="142" t="s">
        <v>154</v>
      </c>
      <c r="E41" s="438" t="s">
        <v>154</v>
      </c>
      <c r="F41" s="138" t="s">
        <v>131</v>
      </c>
      <c r="G41" s="139" t="s">
        <v>159</v>
      </c>
      <c r="H41" s="203"/>
    </row>
    <row r="42" spans="1:8" s="132" customFormat="1" ht="15" customHeight="1">
      <c r="A42" s="133" t="s">
        <v>482</v>
      </c>
      <c r="B42" s="134" t="s">
        <v>494</v>
      </c>
      <c r="C42" s="135" t="s">
        <v>131</v>
      </c>
      <c r="D42" s="142" t="s">
        <v>154</v>
      </c>
      <c r="E42" s="438" t="s">
        <v>154</v>
      </c>
      <c r="F42" s="138" t="s">
        <v>131</v>
      </c>
      <c r="G42" s="139" t="s">
        <v>159</v>
      </c>
      <c r="H42" s="203"/>
    </row>
    <row r="43" spans="1:8" s="132" customFormat="1" ht="15" customHeight="1">
      <c r="A43" s="133" t="s">
        <v>482</v>
      </c>
      <c r="B43" s="134" t="s">
        <v>495</v>
      </c>
      <c r="C43" s="135" t="s">
        <v>131</v>
      </c>
      <c r="D43" s="142" t="s">
        <v>154</v>
      </c>
      <c r="E43" s="438" t="s">
        <v>154</v>
      </c>
      <c r="F43" s="138" t="s">
        <v>131</v>
      </c>
      <c r="G43" s="139" t="s">
        <v>489</v>
      </c>
      <c r="H43" s="203"/>
    </row>
    <row r="44" spans="1:8" s="132" customFormat="1" ht="15" customHeight="1">
      <c r="A44" s="133" t="s">
        <v>482</v>
      </c>
      <c r="B44" s="134" t="s">
        <v>496</v>
      </c>
      <c r="C44" s="135" t="s">
        <v>131</v>
      </c>
      <c r="D44" s="142" t="s">
        <v>154</v>
      </c>
      <c r="E44" s="438" t="s">
        <v>154</v>
      </c>
      <c r="F44" s="138" t="s">
        <v>131</v>
      </c>
      <c r="G44" s="139" t="s">
        <v>489</v>
      </c>
      <c r="H44" s="203"/>
    </row>
    <row r="45" spans="1:8" s="132" customFormat="1" ht="15" customHeight="1">
      <c r="A45" s="133" t="s">
        <v>497</v>
      </c>
      <c r="B45" s="134" t="s">
        <v>498</v>
      </c>
      <c r="C45" s="135" t="s">
        <v>131</v>
      </c>
      <c r="D45" s="142" t="s">
        <v>154</v>
      </c>
      <c r="E45" s="438" t="s">
        <v>154</v>
      </c>
      <c r="F45" s="138" t="s">
        <v>131</v>
      </c>
      <c r="G45" s="139" t="s">
        <v>489</v>
      </c>
      <c r="H45" s="203"/>
    </row>
    <row r="46" spans="1:8" s="132" customFormat="1" ht="15" customHeight="1">
      <c r="A46" s="133" t="s">
        <v>497</v>
      </c>
      <c r="B46" s="134" t="s">
        <v>499</v>
      </c>
      <c r="C46" s="135" t="s">
        <v>131</v>
      </c>
      <c r="D46" s="142" t="s">
        <v>154</v>
      </c>
      <c r="E46" s="438" t="s">
        <v>154</v>
      </c>
      <c r="F46" s="138" t="s">
        <v>146</v>
      </c>
      <c r="G46" s="139" t="s">
        <v>489</v>
      </c>
      <c r="H46" s="203"/>
    </row>
    <row r="47" spans="1:11" s="132" customFormat="1" ht="15" customHeight="1">
      <c r="A47" s="133" t="s">
        <v>500</v>
      </c>
      <c r="B47" s="134" t="s">
        <v>260</v>
      </c>
      <c r="C47" s="135" t="s">
        <v>131</v>
      </c>
      <c r="D47" s="142">
        <v>20430</v>
      </c>
      <c r="E47" s="439">
        <f>D47+D47/5</f>
        <v>24516</v>
      </c>
      <c r="F47" s="138" t="s">
        <v>146</v>
      </c>
      <c r="G47" s="139" t="s">
        <v>268</v>
      </c>
      <c r="H47" s="203"/>
      <c r="K47" s="440"/>
    </row>
    <row r="48" spans="1:8" s="132" customFormat="1" ht="15" customHeight="1">
      <c r="A48" s="133" t="s">
        <v>500</v>
      </c>
      <c r="B48" s="134" t="s">
        <v>501</v>
      </c>
      <c r="C48" s="135" t="s">
        <v>131</v>
      </c>
      <c r="D48" s="142">
        <v>26420</v>
      </c>
      <c r="E48" s="439">
        <f>D48+D48/5</f>
        <v>31704</v>
      </c>
      <c r="F48" s="138" t="s">
        <v>146</v>
      </c>
      <c r="G48" s="139" t="s">
        <v>247</v>
      </c>
      <c r="H48" s="203"/>
    </row>
    <row r="49" spans="1:8" s="132" customFormat="1" ht="15" customHeight="1">
      <c r="A49" s="133" t="s">
        <v>500</v>
      </c>
      <c r="B49" s="134" t="s">
        <v>168</v>
      </c>
      <c r="C49" s="135" t="s">
        <v>131</v>
      </c>
      <c r="D49" s="142">
        <v>38990</v>
      </c>
      <c r="E49" s="439">
        <f>D49+D49/5</f>
        <v>46788</v>
      </c>
      <c r="F49" s="138" t="s">
        <v>146</v>
      </c>
      <c r="G49" s="139" t="s">
        <v>147</v>
      </c>
      <c r="H49" s="203"/>
    </row>
    <row r="50" spans="1:8" s="132" customFormat="1" ht="15" customHeight="1">
      <c r="A50" s="133" t="s">
        <v>500</v>
      </c>
      <c r="B50" s="134" t="s">
        <v>170</v>
      </c>
      <c r="C50" s="135" t="s">
        <v>131</v>
      </c>
      <c r="D50" s="142">
        <v>50660</v>
      </c>
      <c r="E50" s="439">
        <f>D50+D50/5</f>
        <v>60792</v>
      </c>
      <c r="F50" s="138" t="s">
        <v>146</v>
      </c>
      <c r="G50" s="139" t="s">
        <v>152</v>
      </c>
      <c r="H50" s="203"/>
    </row>
    <row r="51" spans="1:8" s="132" customFormat="1" ht="15" customHeight="1">
      <c r="A51" s="175" t="s">
        <v>500</v>
      </c>
      <c r="B51" s="176" t="s">
        <v>172</v>
      </c>
      <c r="C51" s="177" t="s">
        <v>131</v>
      </c>
      <c r="D51" s="441" t="s">
        <v>154</v>
      </c>
      <c r="E51" s="442" t="s">
        <v>154</v>
      </c>
      <c r="F51" s="179" t="s">
        <v>146</v>
      </c>
      <c r="G51" s="180" t="s">
        <v>502</v>
      </c>
      <c r="H51" s="321"/>
    </row>
    <row r="52" spans="1:8" s="132" customFormat="1" ht="19.5" customHeight="1">
      <c r="A52" s="443" t="s">
        <v>503</v>
      </c>
      <c r="B52" s="443"/>
      <c r="C52" s="444"/>
      <c r="D52" s="444"/>
      <c r="E52" s="444"/>
      <c r="F52" s="444"/>
      <c r="G52" s="444"/>
      <c r="H52" s="444"/>
    </row>
    <row r="53" spans="1:8" s="132" customFormat="1" ht="18" customHeight="1">
      <c r="A53" s="165" t="s">
        <v>84</v>
      </c>
      <c r="B53" s="445"/>
      <c r="C53" s="446"/>
      <c r="D53" s="416"/>
      <c r="E53" s="416"/>
      <c r="F53" s="300"/>
      <c r="G53" s="301"/>
      <c r="H53" s="324"/>
    </row>
    <row r="54" spans="1:8" s="132" customFormat="1" ht="15" customHeight="1">
      <c r="A54" s="447" t="s">
        <v>504</v>
      </c>
      <c r="B54" s="239" t="s">
        <v>162</v>
      </c>
      <c r="C54" s="240" t="s">
        <v>131</v>
      </c>
      <c r="D54" s="448">
        <v>20840</v>
      </c>
      <c r="E54" s="449">
        <f aca="true" t="shared" si="1" ref="E54:E61">D54+D54/5</f>
        <v>25008</v>
      </c>
      <c r="F54" s="243" t="s">
        <v>146</v>
      </c>
      <c r="G54" s="244" t="s">
        <v>159</v>
      </c>
      <c r="H54" s="245"/>
    </row>
    <row r="55" spans="1:8" s="132" customFormat="1" ht="15" customHeight="1">
      <c r="A55" s="163" t="s">
        <v>504</v>
      </c>
      <c r="B55" s="134" t="s">
        <v>163</v>
      </c>
      <c r="C55" s="135" t="s">
        <v>131</v>
      </c>
      <c r="D55" s="142">
        <v>31890</v>
      </c>
      <c r="E55" s="449">
        <f t="shared" si="1"/>
        <v>38268</v>
      </c>
      <c r="F55" s="138" t="s">
        <v>146</v>
      </c>
      <c r="G55" s="139" t="s">
        <v>159</v>
      </c>
      <c r="H55" s="203"/>
    </row>
    <row r="56" spans="1:8" s="132" customFormat="1" ht="15" customHeight="1">
      <c r="A56" s="163" t="s">
        <v>504</v>
      </c>
      <c r="B56" s="134" t="s">
        <v>164</v>
      </c>
      <c r="C56" s="135" t="s">
        <v>131</v>
      </c>
      <c r="D56" s="142" t="s">
        <v>154</v>
      </c>
      <c r="E56" s="449">
        <v>56002.8</v>
      </c>
      <c r="F56" s="138" t="s">
        <v>146</v>
      </c>
      <c r="G56" s="139" t="s">
        <v>159</v>
      </c>
      <c r="H56" s="203"/>
    </row>
    <row r="57" spans="1:8" s="132" customFormat="1" ht="15" customHeight="1">
      <c r="A57" s="163" t="s">
        <v>504</v>
      </c>
      <c r="B57" s="134" t="s">
        <v>176</v>
      </c>
      <c r="C57" s="135" t="s">
        <v>131</v>
      </c>
      <c r="D57" s="142">
        <v>25170</v>
      </c>
      <c r="E57" s="449">
        <f t="shared" si="1"/>
        <v>30204</v>
      </c>
      <c r="F57" s="138" t="s">
        <v>146</v>
      </c>
      <c r="G57" s="139" t="s">
        <v>159</v>
      </c>
      <c r="H57" s="203"/>
    </row>
    <row r="58" spans="1:8" s="132" customFormat="1" ht="15" customHeight="1">
      <c r="A58" s="163" t="s">
        <v>504</v>
      </c>
      <c r="B58" s="134" t="s">
        <v>177</v>
      </c>
      <c r="C58" s="135" t="s">
        <v>131</v>
      </c>
      <c r="D58" s="142">
        <v>40150</v>
      </c>
      <c r="E58" s="449">
        <f t="shared" si="1"/>
        <v>48180</v>
      </c>
      <c r="F58" s="138" t="s">
        <v>146</v>
      </c>
      <c r="G58" s="139" t="s">
        <v>159</v>
      </c>
      <c r="H58" s="203"/>
    </row>
    <row r="59" spans="1:8" s="132" customFormat="1" ht="15" customHeight="1">
      <c r="A59" s="163" t="s">
        <v>504</v>
      </c>
      <c r="B59" s="134" t="s">
        <v>178</v>
      </c>
      <c r="C59" s="135" t="s">
        <v>131</v>
      </c>
      <c r="D59" s="142" t="s">
        <v>154</v>
      </c>
      <c r="E59" s="439" t="s">
        <v>154</v>
      </c>
      <c r="F59" s="138" t="s">
        <v>146</v>
      </c>
      <c r="G59" s="139" t="s">
        <v>159</v>
      </c>
      <c r="H59" s="203"/>
    </row>
    <row r="60" spans="1:8" s="132" customFormat="1" ht="15" customHeight="1">
      <c r="A60" s="163" t="s">
        <v>504</v>
      </c>
      <c r="B60" s="134" t="s">
        <v>505</v>
      </c>
      <c r="C60" s="135" t="s">
        <v>131</v>
      </c>
      <c r="D60" s="142">
        <v>35180</v>
      </c>
      <c r="E60" s="449">
        <f t="shared" si="1"/>
        <v>42216</v>
      </c>
      <c r="F60" s="138" t="s">
        <v>146</v>
      </c>
      <c r="G60" s="139" t="s">
        <v>159</v>
      </c>
      <c r="H60" s="203"/>
    </row>
    <row r="61" spans="1:8" s="132" customFormat="1" ht="15" customHeight="1">
      <c r="A61" s="163" t="s">
        <v>504</v>
      </c>
      <c r="B61" s="134" t="s">
        <v>506</v>
      </c>
      <c r="C61" s="135" t="s">
        <v>131</v>
      </c>
      <c r="D61" s="142">
        <v>56150</v>
      </c>
      <c r="E61" s="449">
        <f t="shared" si="1"/>
        <v>67380</v>
      </c>
      <c r="F61" s="138" t="s">
        <v>146</v>
      </c>
      <c r="G61" s="139" t="s">
        <v>268</v>
      </c>
      <c r="H61" s="203"/>
    </row>
    <row r="62" spans="1:8" s="132" customFormat="1" ht="15" customHeight="1">
      <c r="A62" s="163" t="s">
        <v>504</v>
      </c>
      <c r="B62" s="134" t="s">
        <v>507</v>
      </c>
      <c r="C62" s="135" t="s">
        <v>131</v>
      </c>
      <c r="D62" s="142" t="s">
        <v>154</v>
      </c>
      <c r="E62" s="449">
        <v>93682.56</v>
      </c>
      <c r="F62" s="138" t="s">
        <v>146</v>
      </c>
      <c r="G62" s="139" t="s">
        <v>159</v>
      </c>
      <c r="H62" s="203"/>
    </row>
    <row r="63" spans="1:8" s="132" customFormat="1" ht="15" customHeight="1">
      <c r="A63" s="450" t="s">
        <v>504</v>
      </c>
      <c r="B63" s="451" t="s">
        <v>508</v>
      </c>
      <c r="C63" s="452" t="s">
        <v>131</v>
      </c>
      <c r="D63" s="453" t="s">
        <v>154</v>
      </c>
      <c r="E63" s="449">
        <v>55535.52</v>
      </c>
      <c r="F63" s="454" t="s">
        <v>146</v>
      </c>
      <c r="G63" s="455" t="s">
        <v>147</v>
      </c>
      <c r="H63" s="456"/>
    </row>
    <row r="64" spans="1:8" s="132" customFormat="1" ht="15" customHeight="1">
      <c r="A64" s="164" t="s">
        <v>504</v>
      </c>
      <c r="B64" s="145" t="s">
        <v>509</v>
      </c>
      <c r="C64" s="146" t="s">
        <v>131</v>
      </c>
      <c r="D64" s="147" t="s">
        <v>154</v>
      </c>
      <c r="E64" s="449">
        <v>86177.76</v>
      </c>
      <c r="F64" s="148" t="s">
        <v>146</v>
      </c>
      <c r="G64" s="149" t="s">
        <v>159</v>
      </c>
      <c r="H64" s="204"/>
    </row>
    <row r="65" spans="1:8" s="132" customFormat="1" ht="18" customHeight="1">
      <c r="A65" s="205" t="s">
        <v>510</v>
      </c>
      <c r="B65" s="206"/>
      <c r="C65" s="207"/>
      <c r="D65" s="208"/>
      <c r="E65" s="208"/>
      <c r="F65" s="153"/>
      <c r="G65" s="155"/>
      <c r="H65" s="209"/>
    </row>
    <row r="66" spans="1:8" s="132" customFormat="1" ht="15" customHeight="1">
      <c r="A66" s="457" t="s">
        <v>511</v>
      </c>
      <c r="B66" s="167" t="s">
        <v>142</v>
      </c>
      <c r="C66" s="168" t="s">
        <v>131</v>
      </c>
      <c r="D66" s="169">
        <v>53440</v>
      </c>
      <c r="E66" s="458">
        <f>D66+D66/5</f>
        <v>64128</v>
      </c>
      <c r="F66" s="170" t="s">
        <v>146</v>
      </c>
      <c r="G66" s="171" t="s">
        <v>159</v>
      </c>
      <c r="H66" s="211"/>
    </row>
    <row r="67" spans="1:8" s="132" customFormat="1" ht="15" customHeight="1">
      <c r="A67" s="459" t="s">
        <v>511</v>
      </c>
      <c r="B67" s="134" t="s">
        <v>163</v>
      </c>
      <c r="C67" s="135" t="s">
        <v>131</v>
      </c>
      <c r="D67" s="136">
        <v>72190</v>
      </c>
      <c r="E67" s="458">
        <f aca="true" t="shared" si="2" ref="E67:E85">D67+D67/5</f>
        <v>86628</v>
      </c>
      <c r="F67" s="138" t="s">
        <v>146</v>
      </c>
      <c r="G67" s="139" t="s">
        <v>268</v>
      </c>
      <c r="H67" s="203"/>
    </row>
    <row r="68" spans="1:8" s="132" customFormat="1" ht="15" customHeight="1">
      <c r="A68" s="459" t="s">
        <v>511</v>
      </c>
      <c r="B68" s="134" t="s">
        <v>163</v>
      </c>
      <c r="C68" s="135" t="s">
        <v>131</v>
      </c>
      <c r="D68" s="136">
        <v>46560</v>
      </c>
      <c r="E68" s="458">
        <f t="shared" si="2"/>
        <v>55872</v>
      </c>
      <c r="F68" s="138" t="s">
        <v>146</v>
      </c>
      <c r="G68" s="139" t="s">
        <v>268</v>
      </c>
      <c r="H68" s="203"/>
    </row>
    <row r="69" spans="1:8" s="132" customFormat="1" ht="15" customHeight="1">
      <c r="A69" s="459" t="s">
        <v>511</v>
      </c>
      <c r="B69" s="134" t="s">
        <v>164</v>
      </c>
      <c r="C69" s="135" t="s">
        <v>131</v>
      </c>
      <c r="D69" s="136">
        <v>68330</v>
      </c>
      <c r="E69" s="458">
        <f t="shared" si="2"/>
        <v>81996</v>
      </c>
      <c r="F69" s="138" t="s">
        <v>146</v>
      </c>
      <c r="G69" s="139" t="s">
        <v>169</v>
      </c>
      <c r="H69" s="203"/>
    </row>
    <row r="70" spans="1:8" s="132" customFormat="1" ht="15" customHeight="1">
      <c r="A70" s="459" t="s">
        <v>511</v>
      </c>
      <c r="B70" s="134" t="s">
        <v>165</v>
      </c>
      <c r="C70" s="135" t="s">
        <v>131</v>
      </c>
      <c r="D70" s="136">
        <v>91300</v>
      </c>
      <c r="E70" s="458">
        <f t="shared" si="2"/>
        <v>109560</v>
      </c>
      <c r="F70" s="138" t="s">
        <v>146</v>
      </c>
      <c r="G70" s="139" t="s">
        <v>159</v>
      </c>
      <c r="H70" s="203"/>
    </row>
    <row r="71" spans="1:8" s="132" customFormat="1" ht="15" customHeight="1">
      <c r="A71" s="459" t="s">
        <v>511</v>
      </c>
      <c r="B71" s="134" t="s">
        <v>166</v>
      </c>
      <c r="C71" s="135" t="s">
        <v>131</v>
      </c>
      <c r="D71" s="136">
        <v>143300</v>
      </c>
      <c r="E71" s="458">
        <f t="shared" si="2"/>
        <v>171960</v>
      </c>
      <c r="F71" s="138" t="s">
        <v>146</v>
      </c>
      <c r="G71" s="139" t="s">
        <v>161</v>
      </c>
      <c r="H71" s="203"/>
    </row>
    <row r="72" spans="1:8" s="132" customFormat="1" ht="15" customHeight="1">
      <c r="A72" s="459" t="s">
        <v>511</v>
      </c>
      <c r="B72" s="134" t="s">
        <v>168</v>
      </c>
      <c r="C72" s="135" t="s">
        <v>131</v>
      </c>
      <c r="D72" s="136">
        <v>211330</v>
      </c>
      <c r="E72" s="458">
        <f t="shared" si="2"/>
        <v>253596</v>
      </c>
      <c r="F72" s="138" t="s">
        <v>146</v>
      </c>
      <c r="G72" s="139" t="s">
        <v>174</v>
      </c>
      <c r="H72" s="203"/>
    </row>
    <row r="73" spans="1:8" s="132" customFormat="1" ht="15" customHeight="1">
      <c r="A73" s="459" t="s">
        <v>511</v>
      </c>
      <c r="B73" s="134" t="s">
        <v>170</v>
      </c>
      <c r="C73" s="135" t="s">
        <v>131</v>
      </c>
      <c r="D73" s="136">
        <v>319780</v>
      </c>
      <c r="E73" s="458">
        <f t="shared" si="2"/>
        <v>383736</v>
      </c>
      <c r="F73" s="138" t="s">
        <v>146</v>
      </c>
      <c r="G73" s="139" t="s">
        <v>161</v>
      </c>
      <c r="H73" s="203"/>
    </row>
    <row r="74" spans="1:8" s="132" customFormat="1" ht="15" customHeight="1">
      <c r="A74" s="459" t="s">
        <v>511</v>
      </c>
      <c r="B74" s="134" t="s">
        <v>177</v>
      </c>
      <c r="C74" s="135" t="s">
        <v>131</v>
      </c>
      <c r="D74" s="136" t="s">
        <v>154</v>
      </c>
      <c r="E74" s="143" t="s">
        <v>154</v>
      </c>
      <c r="F74" s="138" t="s">
        <v>146</v>
      </c>
      <c r="G74" s="139" t="s">
        <v>159</v>
      </c>
      <c r="H74" s="203"/>
    </row>
    <row r="75" spans="1:8" s="132" customFormat="1" ht="15" customHeight="1">
      <c r="A75" s="459" t="s">
        <v>511</v>
      </c>
      <c r="B75" s="134" t="s">
        <v>178</v>
      </c>
      <c r="C75" s="135" t="s">
        <v>131</v>
      </c>
      <c r="D75" s="136" t="s">
        <v>154</v>
      </c>
      <c r="E75" s="460">
        <v>122866.32</v>
      </c>
      <c r="F75" s="138" t="s">
        <v>146</v>
      </c>
      <c r="G75" s="139" t="s">
        <v>159</v>
      </c>
      <c r="H75" s="203"/>
    </row>
    <row r="76" spans="1:8" s="132" customFormat="1" ht="15" customHeight="1">
      <c r="A76" s="459" t="s">
        <v>511</v>
      </c>
      <c r="B76" s="134" t="s">
        <v>179</v>
      </c>
      <c r="C76" s="135" t="s">
        <v>131</v>
      </c>
      <c r="D76" s="136" t="s">
        <v>154</v>
      </c>
      <c r="E76" s="460">
        <v>162216.96</v>
      </c>
      <c r="F76" s="138" t="s">
        <v>146</v>
      </c>
      <c r="G76" s="139" t="s">
        <v>159</v>
      </c>
      <c r="H76" s="203"/>
    </row>
    <row r="77" spans="1:12" s="132" customFormat="1" ht="15" customHeight="1">
      <c r="A77" s="459" t="s">
        <v>511</v>
      </c>
      <c r="B77" s="134" t="s">
        <v>180</v>
      </c>
      <c r="C77" s="135" t="s">
        <v>131</v>
      </c>
      <c r="D77" s="136" t="s">
        <v>154</v>
      </c>
      <c r="E77" s="460">
        <v>307257.84</v>
      </c>
      <c r="F77" s="138" t="s">
        <v>146</v>
      </c>
      <c r="G77" s="139" t="s">
        <v>169</v>
      </c>
      <c r="H77" s="203"/>
      <c r="J77" s="461"/>
      <c r="K77" s="462"/>
      <c r="L77" s="463"/>
    </row>
    <row r="78" spans="1:11" s="132" customFormat="1" ht="15" customHeight="1">
      <c r="A78" s="459" t="s">
        <v>511</v>
      </c>
      <c r="B78" s="134" t="s">
        <v>181</v>
      </c>
      <c r="C78" s="135" t="s">
        <v>131</v>
      </c>
      <c r="D78" s="136" t="s">
        <v>154</v>
      </c>
      <c r="E78" s="460">
        <v>378128.64</v>
      </c>
      <c r="F78" s="138" t="s">
        <v>146</v>
      </c>
      <c r="G78" s="139" t="s">
        <v>174</v>
      </c>
      <c r="H78" s="203"/>
      <c r="J78" s="461"/>
      <c r="K78" s="464"/>
    </row>
    <row r="79" spans="1:11" s="132" customFormat="1" ht="18" customHeight="1">
      <c r="A79" s="165" t="s">
        <v>86</v>
      </c>
      <c r="B79" s="297"/>
      <c r="C79" s="465"/>
      <c r="D79" s="416"/>
      <c r="E79" s="416"/>
      <c r="F79" s="300"/>
      <c r="G79" s="301"/>
      <c r="H79" s="324"/>
      <c r="J79" s="461"/>
      <c r="K79" s="464"/>
    </row>
    <row r="80" spans="1:11" s="132" customFormat="1" ht="15" customHeight="1">
      <c r="A80" s="238" t="s">
        <v>512</v>
      </c>
      <c r="B80" s="428" t="s">
        <v>219</v>
      </c>
      <c r="C80" s="243" t="s">
        <v>131</v>
      </c>
      <c r="D80" s="241" t="s">
        <v>154</v>
      </c>
      <c r="E80" s="466">
        <v>2916</v>
      </c>
      <c r="F80" s="243" t="s">
        <v>132</v>
      </c>
      <c r="G80" s="244" t="s">
        <v>159</v>
      </c>
      <c r="H80" s="245"/>
      <c r="J80" s="461"/>
      <c r="K80" s="464"/>
    </row>
    <row r="81" spans="1:11" s="132" customFormat="1" ht="15" customHeight="1">
      <c r="A81" s="238" t="s">
        <v>512</v>
      </c>
      <c r="B81" s="134" t="s">
        <v>203</v>
      </c>
      <c r="C81" s="135" t="s">
        <v>131</v>
      </c>
      <c r="D81" s="136">
        <v>2560</v>
      </c>
      <c r="E81" s="458">
        <f t="shared" si="2"/>
        <v>3072</v>
      </c>
      <c r="F81" s="138" t="s">
        <v>132</v>
      </c>
      <c r="G81" s="139" t="s">
        <v>169</v>
      </c>
      <c r="H81" s="203"/>
      <c r="J81" s="461"/>
      <c r="K81" s="464"/>
    </row>
    <row r="82" spans="1:11" s="132" customFormat="1" ht="15" customHeight="1">
      <c r="A82" s="238" t="s">
        <v>512</v>
      </c>
      <c r="B82" s="134" t="s">
        <v>204</v>
      </c>
      <c r="C82" s="135" t="s">
        <v>131</v>
      </c>
      <c r="D82" s="136">
        <v>3490</v>
      </c>
      <c r="E82" s="458">
        <f t="shared" si="2"/>
        <v>4188</v>
      </c>
      <c r="F82" s="138" t="s">
        <v>132</v>
      </c>
      <c r="G82" s="139" t="s">
        <v>174</v>
      </c>
      <c r="H82" s="203"/>
      <c r="J82" s="461"/>
      <c r="K82" s="464"/>
    </row>
    <row r="83" spans="1:11" s="132" customFormat="1" ht="15" customHeight="1">
      <c r="A83" s="238" t="s">
        <v>512</v>
      </c>
      <c r="B83" s="134" t="s">
        <v>205</v>
      </c>
      <c r="C83" s="135" t="s">
        <v>131</v>
      </c>
      <c r="D83" s="136">
        <v>4890</v>
      </c>
      <c r="E83" s="458">
        <f t="shared" si="2"/>
        <v>5868</v>
      </c>
      <c r="F83" s="138" t="s">
        <v>132</v>
      </c>
      <c r="G83" s="139" t="s">
        <v>155</v>
      </c>
      <c r="H83" s="203"/>
      <c r="J83" s="461"/>
      <c r="K83" s="464"/>
    </row>
    <row r="84" spans="1:11" s="132" customFormat="1" ht="15" customHeight="1">
      <c r="A84" s="238" t="s">
        <v>512</v>
      </c>
      <c r="B84" s="134" t="s">
        <v>206</v>
      </c>
      <c r="C84" s="135" t="s">
        <v>131</v>
      </c>
      <c r="D84" s="136">
        <v>7220</v>
      </c>
      <c r="E84" s="458">
        <f t="shared" si="2"/>
        <v>8664</v>
      </c>
      <c r="F84" s="138" t="s">
        <v>132</v>
      </c>
      <c r="G84" s="139" t="s">
        <v>220</v>
      </c>
      <c r="H84" s="203"/>
      <c r="J84" s="461"/>
      <c r="K84" s="464"/>
    </row>
    <row r="85" spans="1:11" s="132" customFormat="1" ht="15" customHeight="1">
      <c r="A85" s="238" t="s">
        <v>512</v>
      </c>
      <c r="B85" s="134" t="s">
        <v>207</v>
      </c>
      <c r="C85" s="135" t="s">
        <v>131</v>
      </c>
      <c r="D85" s="136">
        <v>11840</v>
      </c>
      <c r="E85" s="458">
        <f t="shared" si="2"/>
        <v>14208</v>
      </c>
      <c r="F85" s="138" t="s">
        <v>132</v>
      </c>
      <c r="G85" s="139" t="s">
        <v>190</v>
      </c>
      <c r="H85" s="203"/>
      <c r="J85" s="461"/>
      <c r="K85" s="464"/>
    </row>
    <row r="86" spans="1:11" s="132" customFormat="1" ht="15" customHeight="1">
      <c r="A86" s="238" t="s">
        <v>512</v>
      </c>
      <c r="B86" s="134" t="s">
        <v>208</v>
      </c>
      <c r="C86" s="135" t="s">
        <v>131</v>
      </c>
      <c r="D86" s="136" t="s">
        <v>154</v>
      </c>
      <c r="E86" s="466">
        <v>24312.72</v>
      </c>
      <c r="F86" s="138" t="s">
        <v>132</v>
      </c>
      <c r="G86" s="139" t="s">
        <v>190</v>
      </c>
      <c r="H86" s="203"/>
      <c r="J86" s="461"/>
      <c r="K86" s="464"/>
    </row>
    <row r="87" spans="1:11" ht="15" customHeight="1">
      <c r="A87" s="238" t="s">
        <v>512</v>
      </c>
      <c r="B87" s="134" t="s">
        <v>210</v>
      </c>
      <c r="C87" s="135" t="s">
        <v>131</v>
      </c>
      <c r="D87" s="136" t="s">
        <v>154</v>
      </c>
      <c r="E87" s="466">
        <v>55139.04</v>
      </c>
      <c r="F87" s="138" t="s">
        <v>132</v>
      </c>
      <c r="G87" s="139" t="s">
        <v>187</v>
      </c>
      <c r="H87" s="203"/>
      <c r="J87" s="461"/>
      <c r="K87" s="464"/>
    </row>
    <row r="88" spans="1:11" ht="15" customHeight="1">
      <c r="A88" s="144" t="s">
        <v>512</v>
      </c>
      <c r="B88" s="145" t="s">
        <v>211</v>
      </c>
      <c r="C88" s="146" t="s">
        <v>131</v>
      </c>
      <c r="D88" s="158" t="s">
        <v>154</v>
      </c>
      <c r="E88" s="466">
        <v>92139.12</v>
      </c>
      <c r="F88" s="148" t="s">
        <v>132</v>
      </c>
      <c r="G88" s="149" t="s">
        <v>187</v>
      </c>
      <c r="H88" s="204"/>
      <c r="J88" s="461"/>
      <c r="K88" s="464"/>
    </row>
    <row r="89" spans="4:11" ht="13.5">
      <c r="D89" s="367"/>
      <c r="E89" s="367"/>
      <c r="G89" s="467"/>
      <c r="J89" s="461"/>
      <c r="K89" s="464"/>
    </row>
    <row r="90" spans="4:11" ht="13.5">
      <c r="D90" s="132"/>
      <c r="E90" s="132"/>
      <c r="G90" s="467"/>
      <c r="J90" s="461"/>
      <c r="K90" s="464"/>
    </row>
    <row r="91" spans="4:11" ht="13.5">
      <c r="D91" s="132"/>
      <c r="E91" s="132"/>
      <c r="J91" s="461"/>
      <c r="K91" s="464"/>
    </row>
    <row r="92" spans="4:11" ht="13.5">
      <c r="D92" s="132"/>
      <c r="E92" s="132"/>
      <c r="J92" s="461"/>
      <c r="K92" s="464"/>
    </row>
    <row r="93" spans="4:11" ht="13.5">
      <c r="D93" s="132"/>
      <c r="E93" s="132"/>
      <c r="J93" s="461"/>
      <c r="K93" s="464"/>
    </row>
    <row r="94" spans="4:11" ht="13.5">
      <c r="D94" s="132"/>
      <c r="E94" s="132"/>
      <c r="J94" s="461"/>
      <c r="K94" s="464"/>
    </row>
    <row r="95" spans="4:5" ht="13.5">
      <c r="D95" s="132"/>
      <c r="E95" s="132"/>
    </row>
    <row r="96" spans="4:5" ht="13.5">
      <c r="D96" s="132"/>
      <c r="E96" s="132"/>
    </row>
    <row r="97" spans="4:5" ht="13.5">
      <c r="D97" s="132"/>
      <c r="E97" s="132"/>
    </row>
    <row r="98" spans="4:5" ht="13.5">
      <c r="D98" s="132"/>
      <c r="E98" s="132"/>
    </row>
    <row r="99" spans="4:5" ht="13.5">
      <c r="D99" s="132"/>
      <c r="E99" s="132"/>
    </row>
  </sheetData>
  <sheetProtection sheet="1" objects="1" scenarios="1"/>
  <autoFilter ref="A2:H2"/>
  <mergeCells count="2">
    <mergeCell ref="A52:B52"/>
    <mergeCell ref="C52:H52"/>
  </mergeCells>
  <hyperlinks>
    <hyperlink ref="A52" location="Арматура_для_СИПа___Niled" display="Арматура (Niled) для СИПа  "/>
  </hyperlinks>
  <printOptions/>
  <pageMargins left="0.39375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3"/>
  <sheetViews>
    <sheetView zoomScale="95" zoomScaleNormal="95" workbookViewId="0" topLeftCell="A1">
      <pane ySplit="2" topLeftCell="A87" activePane="bottomLeft" state="frozen"/>
      <selection pane="topLeft" activeCell="A1" sqref="A1"/>
      <selection pane="bottomLeft" activeCell="A21" sqref="A21"/>
    </sheetView>
  </sheetViews>
  <sheetFormatPr defaultColWidth="9.00390625" defaultRowHeight="12.75"/>
  <cols>
    <col min="1" max="1" width="26.00390625" style="468" customWidth="1"/>
    <col min="2" max="2" width="11.25390625" style="469" customWidth="1"/>
    <col min="3" max="3" width="9.875" style="468" customWidth="1"/>
    <col min="4" max="4" width="0" style="468" hidden="1" customWidth="1"/>
    <col min="5" max="5" width="14.875" style="468" customWidth="1"/>
    <col min="6" max="6" width="13.25390625" style="468" customWidth="1"/>
    <col min="7" max="7" width="12.75390625" style="468" customWidth="1"/>
    <col min="8" max="8" width="19.375" style="469" customWidth="1"/>
    <col min="9" max="9" width="18.25390625" style="469" customWidth="1"/>
    <col min="11" max="16384" width="9.125" style="468" customWidth="1"/>
  </cols>
  <sheetData>
    <row r="1" spans="1:9" ht="15" customHeight="1">
      <c r="A1" s="470"/>
      <c r="B1" s="471"/>
      <c r="C1" s="472"/>
      <c r="D1" s="118"/>
      <c r="E1" s="193"/>
      <c r="F1" s="473"/>
      <c r="G1" s="472"/>
      <c r="H1" s="474"/>
      <c r="I1" s="475"/>
    </row>
    <row r="2" spans="1:9" ht="63" customHeight="1">
      <c r="A2" s="476" t="s">
        <v>513</v>
      </c>
      <c r="B2" s="477" t="s">
        <v>121</v>
      </c>
      <c r="C2" s="478" t="s">
        <v>122</v>
      </c>
      <c r="D2" s="479" t="s">
        <v>123</v>
      </c>
      <c r="E2" s="480" t="s">
        <v>124</v>
      </c>
      <c r="F2" s="481" t="s">
        <v>514</v>
      </c>
      <c r="G2" s="482" t="s">
        <v>515</v>
      </c>
      <c r="H2" s="483" t="s">
        <v>516</v>
      </c>
      <c r="I2" s="484" t="s">
        <v>517</v>
      </c>
    </row>
    <row r="3" spans="1:9" ht="18" customHeight="1">
      <c r="A3" s="485" t="s">
        <v>518</v>
      </c>
      <c r="B3" s="486"/>
      <c r="C3" s="487"/>
      <c r="D3" s="488"/>
      <c r="E3" s="488"/>
      <c r="F3" s="487"/>
      <c r="G3" s="489"/>
      <c r="H3" s="490"/>
      <c r="I3" s="491"/>
    </row>
    <row r="4" spans="1:9" ht="15" customHeight="1">
      <c r="A4" s="492" t="s">
        <v>519</v>
      </c>
      <c r="B4" s="493" t="s">
        <v>520</v>
      </c>
      <c r="C4" s="494" t="s">
        <v>131</v>
      </c>
      <c r="D4" s="495">
        <v>6870</v>
      </c>
      <c r="E4" s="496">
        <f>D4+D4/5</f>
        <v>8244</v>
      </c>
      <c r="F4" s="497" t="s">
        <v>521</v>
      </c>
      <c r="G4" s="498" t="s">
        <v>522</v>
      </c>
      <c r="H4" s="499" t="s">
        <v>523</v>
      </c>
      <c r="I4" s="500" t="s">
        <v>524</v>
      </c>
    </row>
    <row r="5" spans="1:9" ht="15" customHeight="1">
      <c r="A5" s="501" t="s">
        <v>519</v>
      </c>
      <c r="B5" s="502" t="s">
        <v>525</v>
      </c>
      <c r="C5" s="503" t="s">
        <v>131</v>
      </c>
      <c r="D5" s="504">
        <v>6930</v>
      </c>
      <c r="E5" s="496">
        <f aca="true" t="shared" si="0" ref="E5:E68">D5+D5/5</f>
        <v>8316</v>
      </c>
      <c r="F5" s="505" t="s">
        <v>521</v>
      </c>
      <c r="G5" s="506" t="s">
        <v>522</v>
      </c>
      <c r="H5" s="507" t="s">
        <v>526</v>
      </c>
      <c r="I5" s="508" t="s">
        <v>524</v>
      </c>
    </row>
    <row r="6" spans="1:9" ht="15" customHeight="1">
      <c r="A6" s="501" t="s">
        <v>519</v>
      </c>
      <c r="B6" s="502" t="s">
        <v>527</v>
      </c>
      <c r="C6" s="503" t="s">
        <v>131</v>
      </c>
      <c r="D6" s="504">
        <v>9980</v>
      </c>
      <c r="E6" s="496">
        <f t="shared" si="0"/>
        <v>11976</v>
      </c>
      <c r="F6" s="505" t="s">
        <v>521</v>
      </c>
      <c r="G6" s="506" t="s">
        <v>187</v>
      </c>
      <c r="H6" s="507" t="s">
        <v>528</v>
      </c>
      <c r="I6" s="508" t="s">
        <v>524</v>
      </c>
    </row>
    <row r="7" spans="1:9" ht="15" customHeight="1">
      <c r="A7" s="501" t="s">
        <v>519</v>
      </c>
      <c r="B7" s="502" t="s">
        <v>529</v>
      </c>
      <c r="C7" s="503" t="s">
        <v>131</v>
      </c>
      <c r="D7" s="504">
        <v>10100</v>
      </c>
      <c r="E7" s="496">
        <f t="shared" si="0"/>
        <v>12120</v>
      </c>
      <c r="F7" s="505" t="s">
        <v>521</v>
      </c>
      <c r="G7" s="506" t="s">
        <v>136</v>
      </c>
      <c r="H7" s="507" t="s">
        <v>530</v>
      </c>
      <c r="I7" s="508" t="s">
        <v>524</v>
      </c>
    </row>
    <row r="8" spans="1:9" ht="15" customHeight="1">
      <c r="A8" s="501" t="s">
        <v>519</v>
      </c>
      <c r="B8" s="502" t="s">
        <v>531</v>
      </c>
      <c r="C8" s="503" t="s">
        <v>131</v>
      </c>
      <c r="D8" s="504">
        <v>15800</v>
      </c>
      <c r="E8" s="496">
        <f t="shared" si="0"/>
        <v>18960</v>
      </c>
      <c r="F8" s="505" t="s">
        <v>521</v>
      </c>
      <c r="G8" s="506" t="s">
        <v>532</v>
      </c>
      <c r="H8" s="507" t="s">
        <v>533</v>
      </c>
      <c r="I8" s="508" t="s">
        <v>524</v>
      </c>
    </row>
    <row r="9" spans="1:9" ht="15" customHeight="1">
      <c r="A9" s="501" t="s">
        <v>519</v>
      </c>
      <c r="B9" s="502" t="s">
        <v>534</v>
      </c>
      <c r="C9" s="503" t="s">
        <v>131</v>
      </c>
      <c r="D9" s="504">
        <v>17900</v>
      </c>
      <c r="E9" s="496">
        <f t="shared" si="0"/>
        <v>21480</v>
      </c>
      <c r="F9" s="505" t="s">
        <v>521</v>
      </c>
      <c r="G9" s="506" t="s">
        <v>535</v>
      </c>
      <c r="H9" s="507" t="s">
        <v>536</v>
      </c>
      <c r="I9" s="508" t="s">
        <v>524</v>
      </c>
    </row>
    <row r="10" spans="1:9" ht="15" customHeight="1">
      <c r="A10" s="501" t="s">
        <v>519</v>
      </c>
      <c r="B10" s="502" t="s">
        <v>537</v>
      </c>
      <c r="C10" s="503" t="s">
        <v>131</v>
      </c>
      <c r="D10" s="504">
        <v>17350</v>
      </c>
      <c r="E10" s="496">
        <f t="shared" si="0"/>
        <v>20820</v>
      </c>
      <c r="F10" s="505" t="s">
        <v>521</v>
      </c>
      <c r="G10" s="506" t="s">
        <v>535</v>
      </c>
      <c r="H10" s="507" t="s">
        <v>538</v>
      </c>
      <c r="I10" s="508" t="s">
        <v>524</v>
      </c>
    </row>
    <row r="11" spans="1:9" ht="15" customHeight="1">
      <c r="A11" s="501" t="s">
        <v>519</v>
      </c>
      <c r="B11" s="502" t="s">
        <v>539</v>
      </c>
      <c r="C11" s="503" t="s">
        <v>131</v>
      </c>
      <c r="D11" s="504">
        <v>21350</v>
      </c>
      <c r="E11" s="496">
        <f t="shared" si="0"/>
        <v>25620</v>
      </c>
      <c r="F11" s="505" t="s">
        <v>521</v>
      </c>
      <c r="G11" s="506" t="s">
        <v>540</v>
      </c>
      <c r="H11" s="507" t="s">
        <v>541</v>
      </c>
      <c r="I11" s="508" t="s">
        <v>524</v>
      </c>
    </row>
    <row r="12" spans="1:9" ht="15" customHeight="1">
      <c r="A12" s="501" t="s">
        <v>519</v>
      </c>
      <c r="B12" s="502" t="s">
        <v>542</v>
      </c>
      <c r="C12" s="503" t="s">
        <v>131</v>
      </c>
      <c r="D12" s="504">
        <v>25900</v>
      </c>
      <c r="E12" s="496">
        <f t="shared" si="0"/>
        <v>31080</v>
      </c>
      <c r="F12" s="505" t="s">
        <v>521</v>
      </c>
      <c r="G12" s="506" t="s">
        <v>535</v>
      </c>
      <c r="H12" s="507" t="s">
        <v>543</v>
      </c>
      <c r="I12" s="508" t="s">
        <v>524</v>
      </c>
    </row>
    <row r="13" spans="1:9" ht="15" customHeight="1">
      <c r="A13" s="501" t="s">
        <v>519</v>
      </c>
      <c r="B13" s="502" t="s">
        <v>544</v>
      </c>
      <c r="C13" s="503" t="s">
        <v>131</v>
      </c>
      <c r="D13" s="504">
        <v>33400</v>
      </c>
      <c r="E13" s="496">
        <f t="shared" si="0"/>
        <v>40080</v>
      </c>
      <c r="F13" s="505" t="s">
        <v>521</v>
      </c>
      <c r="G13" s="506" t="s">
        <v>545</v>
      </c>
      <c r="H13" s="507" t="s">
        <v>546</v>
      </c>
      <c r="I13" s="508" t="s">
        <v>524</v>
      </c>
    </row>
    <row r="14" spans="1:9" ht="15" customHeight="1">
      <c r="A14" s="501" t="s">
        <v>519</v>
      </c>
      <c r="B14" s="502" t="s">
        <v>547</v>
      </c>
      <c r="C14" s="503" t="s">
        <v>131</v>
      </c>
      <c r="D14" s="504">
        <v>47950</v>
      </c>
      <c r="E14" s="496">
        <f t="shared" si="0"/>
        <v>57540</v>
      </c>
      <c r="F14" s="505" t="s">
        <v>521</v>
      </c>
      <c r="G14" s="506" t="s">
        <v>548</v>
      </c>
      <c r="H14" s="507" t="s">
        <v>549</v>
      </c>
      <c r="I14" s="508" t="s">
        <v>524</v>
      </c>
    </row>
    <row r="15" spans="1:9" ht="15" customHeight="1">
      <c r="A15" s="501" t="s">
        <v>519</v>
      </c>
      <c r="B15" s="502" t="s">
        <v>550</v>
      </c>
      <c r="C15" s="503" t="s">
        <v>131</v>
      </c>
      <c r="D15" s="504">
        <v>66250</v>
      </c>
      <c r="E15" s="496">
        <f t="shared" si="0"/>
        <v>79500</v>
      </c>
      <c r="F15" s="505" t="s">
        <v>521</v>
      </c>
      <c r="G15" s="506" t="s">
        <v>551</v>
      </c>
      <c r="H15" s="507" t="s">
        <v>552</v>
      </c>
      <c r="I15" s="508" t="s">
        <v>524</v>
      </c>
    </row>
    <row r="16" spans="1:9" ht="15" customHeight="1">
      <c r="A16" s="501" t="s">
        <v>519</v>
      </c>
      <c r="B16" s="509" t="s">
        <v>553</v>
      </c>
      <c r="C16" s="510" t="s">
        <v>131</v>
      </c>
      <c r="D16" s="511">
        <v>68100</v>
      </c>
      <c r="E16" s="496">
        <f t="shared" si="0"/>
        <v>81720</v>
      </c>
      <c r="F16" s="505" t="s">
        <v>521</v>
      </c>
      <c r="G16" s="512" t="s">
        <v>554</v>
      </c>
      <c r="H16" s="507" t="s">
        <v>555</v>
      </c>
      <c r="I16" s="508" t="s">
        <v>524</v>
      </c>
    </row>
    <row r="17" spans="1:9" ht="15" customHeight="1">
      <c r="A17" s="501" t="s">
        <v>519</v>
      </c>
      <c r="B17" s="509" t="s">
        <v>556</v>
      </c>
      <c r="C17" s="510" t="s">
        <v>131</v>
      </c>
      <c r="D17" s="511">
        <v>78350</v>
      </c>
      <c r="E17" s="496">
        <f t="shared" si="0"/>
        <v>94020</v>
      </c>
      <c r="F17" s="505" t="s">
        <v>521</v>
      </c>
      <c r="G17" s="512" t="s">
        <v>557</v>
      </c>
      <c r="H17" s="507" t="s">
        <v>558</v>
      </c>
      <c r="I17" s="508" t="s">
        <v>524</v>
      </c>
    </row>
    <row r="18" spans="1:9" ht="15" customHeight="1">
      <c r="A18" s="501" t="s">
        <v>519</v>
      </c>
      <c r="B18" s="509" t="s">
        <v>559</v>
      </c>
      <c r="C18" s="510" t="s">
        <v>131</v>
      </c>
      <c r="D18" s="511">
        <v>112300</v>
      </c>
      <c r="E18" s="496">
        <f t="shared" si="0"/>
        <v>134760</v>
      </c>
      <c r="F18" s="505" t="s">
        <v>521</v>
      </c>
      <c r="G18" s="512" t="s">
        <v>545</v>
      </c>
      <c r="H18" s="507" t="s">
        <v>560</v>
      </c>
      <c r="I18" s="508" t="s">
        <v>524</v>
      </c>
    </row>
    <row r="19" spans="1:9" ht="15" customHeight="1">
      <c r="A19" s="501" t="s">
        <v>519</v>
      </c>
      <c r="B19" s="509" t="s">
        <v>561</v>
      </c>
      <c r="C19" s="510" t="s">
        <v>131</v>
      </c>
      <c r="D19" s="511">
        <v>119600</v>
      </c>
      <c r="E19" s="496">
        <f t="shared" si="0"/>
        <v>143520</v>
      </c>
      <c r="F19" s="505" t="s">
        <v>521</v>
      </c>
      <c r="G19" s="512" t="s">
        <v>548</v>
      </c>
      <c r="H19" s="507" t="s">
        <v>562</v>
      </c>
      <c r="I19" s="508" t="s">
        <v>524</v>
      </c>
    </row>
    <row r="20" spans="1:9" ht="15" customHeight="1">
      <c r="A20" s="501" t="s">
        <v>563</v>
      </c>
      <c r="B20" s="509" t="s">
        <v>561</v>
      </c>
      <c r="C20" s="510" t="s">
        <v>131</v>
      </c>
      <c r="D20" s="511">
        <v>21800</v>
      </c>
      <c r="E20" s="496">
        <f t="shared" si="0"/>
        <v>26160</v>
      </c>
      <c r="F20" s="505" t="s">
        <v>521</v>
      </c>
      <c r="G20" s="512" t="s">
        <v>564</v>
      </c>
      <c r="H20" s="507" t="s">
        <v>565</v>
      </c>
      <c r="I20" s="508" t="s">
        <v>524</v>
      </c>
    </row>
    <row r="21" spans="1:9" ht="15" customHeight="1">
      <c r="A21" s="501" t="s">
        <v>519</v>
      </c>
      <c r="B21" s="502" t="s">
        <v>520</v>
      </c>
      <c r="C21" s="503" t="s">
        <v>131</v>
      </c>
      <c r="D21" s="504">
        <v>8920</v>
      </c>
      <c r="E21" s="496">
        <f t="shared" si="0"/>
        <v>10704</v>
      </c>
      <c r="F21" s="505" t="s">
        <v>566</v>
      </c>
      <c r="G21" s="506" t="s">
        <v>522</v>
      </c>
      <c r="H21" s="507" t="s">
        <v>567</v>
      </c>
      <c r="I21" s="508" t="s">
        <v>524</v>
      </c>
    </row>
    <row r="22" spans="1:9" ht="15" customHeight="1">
      <c r="A22" s="501" t="s">
        <v>519</v>
      </c>
      <c r="B22" s="502" t="s">
        <v>525</v>
      </c>
      <c r="C22" s="503" t="s">
        <v>131</v>
      </c>
      <c r="D22" s="504">
        <v>9000</v>
      </c>
      <c r="E22" s="496">
        <f t="shared" si="0"/>
        <v>10800</v>
      </c>
      <c r="F22" s="505" t="s">
        <v>566</v>
      </c>
      <c r="G22" s="506" t="s">
        <v>522</v>
      </c>
      <c r="H22" s="507" t="s">
        <v>568</v>
      </c>
      <c r="I22" s="508" t="s">
        <v>524</v>
      </c>
    </row>
    <row r="23" spans="1:9" ht="15" customHeight="1">
      <c r="A23" s="501" t="s">
        <v>519</v>
      </c>
      <c r="B23" s="502" t="s">
        <v>527</v>
      </c>
      <c r="C23" s="503" t="s">
        <v>131</v>
      </c>
      <c r="D23" s="504">
        <v>12980</v>
      </c>
      <c r="E23" s="496">
        <f t="shared" si="0"/>
        <v>15576</v>
      </c>
      <c r="F23" s="505" t="s">
        <v>566</v>
      </c>
      <c r="G23" s="506" t="s">
        <v>187</v>
      </c>
      <c r="H23" s="507" t="s">
        <v>569</v>
      </c>
      <c r="I23" s="508" t="s">
        <v>524</v>
      </c>
    </row>
    <row r="24" spans="1:9" ht="15" customHeight="1">
      <c r="A24" s="501" t="s">
        <v>519</v>
      </c>
      <c r="B24" s="502" t="s">
        <v>529</v>
      </c>
      <c r="C24" s="503" t="s">
        <v>131</v>
      </c>
      <c r="D24" s="504">
        <v>13100</v>
      </c>
      <c r="E24" s="496">
        <f t="shared" si="0"/>
        <v>15720</v>
      </c>
      <c r="F24" s="505" t="s">
        <v>566</v>
      </c>
      <c r="G24" s="506" t="s">
        <v>136</v>
      </c>
      <c r="H24" s="507" t="s">
        <v>570</v>
      </c>
      <c r="I24" s="508" t="s">
        <v>524</v>
      </c>
    </row>
    <row r="25" spans="1:9" ht="15" customHeight="1">
      <c r="A25" s="501" t="s">
        <v>519</v>
      </c>
      <c r="B25" s="502" t="s">
        <v>531</v>
      </c>
      <c r="C25" s="503" t="s">
        <v>131</v>
      </c>
      <c r="D25" s="504">
        <v>20550</v>
      </c>
      <c r="E25" s="496">
        <f t="shared" si="0"/>
        <v>24660</v>
      </c>
      <c r="F25" s="505" t="s">
        <v>566</v>
      </c>
      <c r="G25" s="506" t="s">
        <v>532</v>
      </c>
      <c r="H25" s="507" t="s">
        <v>571</v>
      </c>
      <c r="I25" s="508" t="s">
        <v>524</v>
      </c>
    </row>
    <row r="26" spans="1:9" ht="15" customHeight="1">
      <c r="A26" s="501" t="s">
        <v>519</v>
      </c>
      <c r="B26" s="502" t="s">
        <v>534</v>
      </c>
      <c r="C26" s="503" t="s">
        <v>131</v>
      </c>
      <c r="D26" s="504">
        <v>23250</v>
      </c>
      <c r="E26" s="496">
        <f t="shared" si="0"/>
        <v>27900</v>
      </c>
      <c r="F26" s="505" t="s">
        <v>566</v>
      </c>
      <c r="G26" s="506" t="s">
        <v>535</v>
      </c>
      <c r="H26" s="507" t="s">
        <v>572</v>
      </c>
      <c r="I26" s="508" t="s">
        <v>524</v>
      </c>
    </row>
    <row r="27" spans="1:9" ht="15" customHeight="1">
      <c r="A27" s="501" t="s">
        <v>519</v>
      </c>
      <c r="B27" s="502" t="s">
        <v>537</v>
      </c>
      <c r="C27" s="503" t="s">
        <v>131</v>
      </c>
      <c r="D27" s="504">
        <v>22500</v>
      </c>
      <c r="E27" s="496">
        <f t="shared" si="0"/>
        <v>27000</v>
      </c>
      <c r="F27" s="505" t="s">
        <v>566</v>
      </c>
      <c r="G27" s="506" t="s">
        <v>535</v>
      </c>
      <c r="H27" s="507" t="s">
        <v>573</v>
      </c>
      <c r="I27" s="508" t="s">
        <v>524</v>
      </c>
    </row>
    <row r="28" spans="1:9" ht="15" customHeight="1">
      <c r="A28" s="501" t="s">
        <v>519</v>
      </c>
      <c r="B28" s="502" t="s">
        <v>539</v>
      </c>
      <c r="C28" s="503" t="s">
        <v>131</v>
      </c>
      <c r="D28" s="504">
        <v>27750</v>
      </c>
      <c r="E28" s="496">
        <f t="shared" si="0"/>
        <v>33300</v>
      </c>
      <c r="F28" s="505" t="s">
        <v>566</v>
      </c>
      <c r="G28" s="506" t="s">
        <v>540</v>
      </c>
      <c r="H28" s="507" t="s">
        <v>574</v>
      </c>
      <c r="I28" s="508" t="s">
        <v>524</v>
      </c>
    </row>
    <row r="29" spans="1:9" ht="15" customHeight="1">
      <c r="A29" s="501" t="s">
        <v>519</v>
      </c>
      <c r="B29" s="502" t="s">
        <v>542</v>
      </c>
      <c r="C29" s="503" t="s">
        <v>131</v>
      </c>
      <c r="D29" s="504">
        <v>33700</v>
      </c>
      <c r="E29" s="496">
        <f t="shared" si="0"/>
        <v>40440</v>
      </c>
      <c r="F29" s="505" t="s">
        <v>566</v>
      </c>
      <c r="G29" s="506" t="s">
        <v>535</v>
      </c>
      <c r="H29" s="507" t="s">
        <v>575</v>
      </c>
      <c r="I29" s="508" t="s">
        <v>524</v>
      </c>
    </row>
    <row r="30" spans="1:9" ht="15" customHeight="1">
      <c r="A30" s="501" t="s">
        <v>519</v>
      </c>
      <c r="B30" s="502" t="s">
        <v>544</v>
      </c>
      <c r="C30" s="503" t="s">
        <v>131</v>
      </c>
      <c r="D30" s="504">
        <v>43400</v>
      </c>
      <c r="E30" s="496">
        <f t="shared" si="0"/>
        <v>52080</v>
      </c>
      <c r="F30" s="505" t="s">
        <v>566</v>
      </c>
      <c r="G30" s="506" t="s">
        <v>545</v>
      </c>
      <c r="H30" s="507" t="s">
        <v>576</v>
      </c>
      <c r="I30" s="508" t="s">
        <v>524</v>
      </c>
    </row>
    <row r="31" spans="1:9" ht="15" customHeight="1">
      <c r="A31" s="501" t="s">
        <v>519</v>
      </c>
      <c r="B31" s="502" t="s">
        <v>547</v>
      </c>
      <c r="C31" s="503" t="s">
        <v>131</v>
      </c>
      <c r="D31" s="504">
        <v>62350</v>
      </c>
      <c r="E31" s="496">
        <f t="shared" si="0"/>
        <v>74820</v>
      </c>
      <c r="F31" s="505" t="s">
        <v>566</v>
      </c>
      <c r="G31" s="506" t="s">
        <v>548</v>
      </c>
      <c r="H31" s="507" t="s">
        <v>577</v>
      </c>
      <c r="I31" s="508" t="s">
        <v>524</v>
      </c>
    </row>
    <row r="32" spans="1:9" ht="15" customHeight="1">
      <c r="A32" s="501" t="s">
        <v>519</v>
      </c>
      <c r="B32" s="502" t="s">
        <v>553</v>
      </c>
      <c r="C32" s="503" t="s">
        <v>131</v>
      </c>
      <c r="D32" s="504">
        <v>88450</v>
      </c>
      <c r="E32" s="496">
        <f t="shared" si="0"/>
        <v>106140</v>
      </c>
      <c r="F32" s="505" t="s">
        <v>566</v>
      </c>
      <c r="G32" s="506" t="s">
        <v>554</v>
      </c>
      <c r="H32" s="507" t="s">
        <v>578</v>
      </c>
      <c r="I32" s="508" t="s">
        <v>524</v>
      </c>
    </row>
    <row r="33" spans="1:9" ht="15" customHeight="1">
      <c r="A33" s="501" t="s">
        <v>519</v>
      </c>
      <c r="B33" s="502" t="s">
        <v>556</v>
      </c>
      <c r="C33" s="503" t="s">
        <v>131</v>
      </c>
      <c r="D33" s="504">
        <v>101800</v>
      </c>
      <c r="E33" s="496">
        <f t="shared" si="0"/>
        <v>122160</v>
      </c>
      <c r="F33" s="505" t="s">
        <v>566</v>
      </c>
      <c r="G33" s="506" t="s">
        <v>557</v>
      </c>
      <c r="H33" s="507" t="s">
        <v>579</v>
      </c>
      <c r="I33" s="508" t="s">
        <v>524</v>
      </c>
    </row>
    <row r="34" spans="1:9" ht="15" customHeight="1">
      <c r="A34" s="513" t="s">
        <v>519</v>
      </c>
      <c r="B34" s="514" t="s">
        <v>561</v>
      </c>
      <c r="C34" s="515" t="s">
        <v>131</v>
      </c>
      <c r="D34" s="516">
        <v>155400</v>
      </c>
      <c r="E34" s="496">
        <f t="shared" si="0"/>
        <v>186480</v>
      </c>
      <c r="F34" s="517" t="s">
        <v>566</v>
      </c>
      <c r="G34" s="518" t="s">
        <v>548</v>
      </c>
      <c r="H34" s="519" t="s">
        <v>580</v>
      </c>
      <c r="I34" s="520" t="s">
        <v>524</v>
      </c>
    </row>
    <row r="35" spans="1:9" ht="18" customHeight="1">
      <c r="A35" s="521" t="s">
        <v>581</v>
      </c>
      <c r="B35" s="522"/>
      <c r="C35" s="523"/>
      <c r="D35" s="524"/>
      <c r="E35" s="524"/>
      <c r="F35" s="525"/>
      <c r="G35" s="526"/>
      <c r="H35" s="527"/>
      <c r="I35" s="528"/>
    </row>
    <row r="36" spans="1:9" ht="15" customHeight="1">
      <c r="A36" s="492" t="s">
        <v>519</v>
      </c>
      <c r="B36" s="493" t="s">
        <v>520</v>
      </c>
      <c r="C36" s="494" t="s">
        <v>131</v>
      </c>
      <c r="D36" s="495">
        <v>4750</v>
      </c>
      <c r="E36" s="496">
        <f t="shared" si="0"/>
        <v>5700</v>
      </c>
      <c r="F36" s="529" t="s">
        <v>521</v>
      </c>
      <c r="G36" s="498" t="s">
        <v>133</v>
      </c>
      <c r="H36" s="530"/>
      <c r="I36" s="531" t="s">
        <v>582</v>
      </c>
    </row>
    <row r="37" spans="1:9" ht="15" customHeight="1">
      <c r="A37" s="501" t="s">
        <v>519</v>
      </c>
      <c r="B37" s="502" t="s">
        <v>525</v>
      </c>
      <c r="C37" s="503" t="s">
        <v>131</v>
      </c>
      <c r="D37" s="511">
        <v>4850</v>
      </c>
      <c r="E37" s="496">
        <f t="shared" si="0"/>
        <v>5820</v>
      </c>
      <c r="F37" s="532" t="s">
        <v>521</v>
      </c>
      <c r="G37" s="512" t="s">
        <v>133</v>
      </c>
      <c r="H37" s="507"/>
      <c r="I37" s="533" t="s">
        <v>582</v>
      </c>
    </row>
    <row r="38" spans="1:9" ht="15" customHeight="1">
      <c r="A38" s="501" t="s">
        <v>519</v>
      </c>
      <c r="B38" s="502" t="s">
        <v>527</v>
      </c>
      <c r="C38" s="503" t="s">
        <v>131</v>
      </c>
      <c r="D38" s="511">
        <v>6360</v>
      </c>
      <c r="E38" s="496">
        <f t="shared" si="0"/>
        <v>7632</v>
      </c>
      <c r="F38" s="532" t="s">
        <v>521</v>
      </c>
      <c r="G38" s="512" t="s">
        <v>583</v>
      </c>
      <c r="H38" s="507"/>
      <c r="I38" s="533" t="s">
        <v>582</v>
      </c>
    </row>
    <row r="39" spans="1:9" ht="15" customHeight="1">
      <c r="A39" s="501" t="s">
        <v>519</v>
      </c>
      <c r="B39" s="502" t="s">
        <v>529</v>
      </c>
      <c r="C39" s="503" t="s">
        <v>131</v>
      </c>
      <c r="D39" s="511">
        <v>6360</v>
      </c>
      <c r="E39" s="496">
        <f t="shared" si="0"/>
        <v>7632</v>
      </c>
      <c r="F39" s="532" t="s">
        <v>521</v>
      </c>
      <c r="G39" s="512" t="s">
        <v>584</v>
      </c>
      <c r="H39" s="507"/>
      <c r="I39" s="533" t="s">
        <v>582</v>
      </c>
    </row>
    <row r="40" spans="1:9" ht="15" customHeight="1">
      <c r="A40" s="501" t="s">
        <v>519</v>
      </c>
      <c r="B40" s="502" t="s">
        <v>531</v>
      </c>
      <c r="C40" s="503" t="s">
        <v>131</v>
      </c>
      <c r="D40" s="511">
        <v>9910</v>
      </c>
      <c r="E40" s="496">
        <f t="shared" si="0"/>
        <v>11892</v>
      </c>
      <c r="F40" s="532" t="s">
        <v>521</v>
      </c>
      <c r="G40" s="512" t="s">
        <v>585</v>
      </c>
      <c r="H40" s="507"/>
      <c r="I40" s="533" t="s">
        <v>582</v>
      </c>
    </row>
    <row r="41" spans="1:9" ht="15" customHeight="1">
      <c r="A41" s="501" t="s">
        <v>519</v>
      </c>
      <c r="B41" s="502" t="s">
        <v>586</v>
      </c>
      <c r="C41" s="503" t="s">
        <v>131</v>
      </c>
      <c r="D41" s="511">
        <v>12850</v>
      </c>
      <c r="E41" s="496">
        <f t="shared" si="0"/>
        <v>15420</v>
      </c>
      <c r="F41" s="532" t="s">
        <v>521</v>
      </c>
      <c r="G41" s="512" t="s">
        <v>564</v>
      </c>
      <c r="H41" s="507"/>
      <c r="I41" s="533" t="s">
        <v>582</v>
      </c>
    </row>
    <row r="42" spans="1:9" ht="15" customHeight="1">
      <c r="A42" s="501" t="s">
        <v>519</v>
      </c>
      <c r="B42" s="502" t="s">
        <v>539</v>
      </c>
      <c r="C42" s="503" t="s">
        <v>131</v>
      </c>
      <c r="D42" s="511">
        <v>13980</v>
      </c>
      <c r="E42" s="496">
        <f t="shared" si="0"/>
        <v>16776</v>
      </c>
      <c r="F42" s="532" t="s">
        <v>521</v>
      </c>
      <c r="G42" s="512" t="s">
        <v>587</v>
      </c>
      <c r="H42" s="507"/>
      <c r="I42" s="533" t="s">
        <v>582</v>
      </c>
    </row>
    <row r="43" spans="1:11" ht="15" customHeight="1">
      <c r="A43" s="534" t="s">
        <v>519</v>
      </c>
      <c r="B43" s="502" t="s">
        <v>588</v>
      </c>
      <c r="C43" s="503" t="s">
        <v>131</v>
      </c>
      <c r="D43" s="511">
        <v>19090</v>
      </c>
      <c r="E43" s="496">
        <f t="shared" si="0"/>
        <v>22908</v>
      </c>
      <c r="F43" s="532" t="s">
        <v>521</v>
      </c>
      <c r="G43" s="512" t="s">
        <v>587</v>
      </c>
      <c r="H43" s="507"/>
      <c r="I43" s="533" t="s">
        <v>582</v>
      </c>
      <c r="K43" s="535"/>
    </row>
    <row r="44" spans="1:9" ht="15" customHeight="1">
      <c r="A44" s="501" t="s">
        <v>519</v>
      </c>
      <c r="B44" s="502" t="s">
        <v>542</v>
      </c>
      <c r="C44" s="503" t="s">
        <v>131</v>
      </c>
      <c r="D44" s="511">
        <v>16380</v>
      </c>
      <c r="E44" s="496">
        <f t="shared" si="0"/>
        <v>19656</v>
      </c>
      <c r="F44" s="532" t="s">
        <v>521</v>
      </c>
      <c r="G44" s="512" t="s">
        <v>551</v>
      </c>
      <c r="H44" s="507"/>
      <c r="I44" s="533" t="s">
        <v>582</v>
      </c>
    </row>
    <row r="45" spans="1:9" ht="15" customHeight="1">
      <c r="A45" s="501" t="s">
        <v>519</v>
      </c>
      <c r="B45" s="502" t="s">
        <v>544</v>
      </c>
      <c r="C45" s="503" t="s">
        <v>131</v>
      </c>
      <c r="D45" s="504">
        <v>23300</v>
      </c>
      <c r="E45" s="496">
        <f t="shared" si="0"/>
        <v>27960</v>
      </c>
      <c r="F45" s="532" t="s">
        <v>521</v>
      </c>
      <c r="G45" s="506" t="s">
        <v>557</v>
      </c>
      <c r="H45" s="507"/>
      <c r="I45" s="533" t="s">
        <v>582</v>
      </c>
    </row>
    <row r="46" spans="1:9" ht="15" customHeight="1">
      <c r="A46" s="501" t="s">
        <v>519</v>
      </c>
      <c r="B46" s="502" t="s">
        <v>547</v>
      </c>
      <c r="C46" s="503" t="s">
        <v>131</v>
      </c>
      <c r="D46" s="504">
        <v>35400</v>
      </c>
      <c r="E46" s="496">
        <f t="shared" si="0"/>
        <v>42480</v>
      </c>
      <c r="F46" s="532" t="s">
        <v>521</v>
      </c>
      <c r="G46" s="506" t="s">
        <v>540</v>
      </c>
      <c r="H46" s="507"/>
      <c r="I46" s="533" t="s">
        <v>582</v>
      </c>
    </row>
    <row r="47" spans="1:9" ht="15" customHeight="1">
      <c r="A47" s="501" t="s">
        <v>519</v>
      </c>
      <c r="B47" s="502" t="s">
        <v>550</v>
      </c>
      <c r="C47" s="503" t="s">
        <v>131</v>
      </c>
      <c r="D47" s="511">
        <v>48700</v>
      </c>
      <c r="E47" s="496">
        <f t="shared" si="0"/>
        <v>58440</v>
      </c>
      <c r="F47" s="532" t="s">
        <v>521</v>
      </c>
      <c r="G47" s="512" t="s">
        <v>557</v>
      </c>
      <c r="H47" s="507"/>
      <c r="I47" s="533" t="s">
        <v>582</v>
      </c>
    </row>
    <row r="48" spans="1:9" ht="15" customHeight="1">
      <c r="A48" s="501" t="s">
        <v>519</v>
      </c>
      <c r="B48" s="502" t="s">
        <v>553</v>
      </c>
      <c r="C48" s="503" t="s">
        <v>131</v>
      </c>
      <c r="D48" s="511">
        <v>55100</v>
      </c>
      <c r="E48" s="496">
        <f t="shared" si="0"/>
        <v>66120</v>
      </c>
      <c r="F48" s="532" t="s">
        <v>521</v>
      </c>
      <c r="G48" s="512" t="s">
        <v>545</v>
      </c>
      <c r="H48" s="507"/>
      <c r="I48" s="533" t="s">
        <v>582</v>
      </c>
    </row>
    <row r="49" spans="1:9" ht="15" customHeight="1">
      <c r="A49" s="501" t="s">
        <v>519</v>
      </c>
      <c r="B49" s="502" t="s">
        <v>556</v>
      </c>
      <c r="C49" s="503" t="s">
        <v>131</v>
      </c>
      <c r="D49" s="511">
        <v>64700</v>
      </c>
      <c r="E49" s="496">
        <f t="shared" si="0"/>
        <v>77640</v>
      </c>
      <c r="F49" s="532" t="s">
        <v>521</v>
      </c>
      <c r="G49" s="512" t="s">
        <v>557</v>
      </c>
      <c r="H49" s="507"/>
      <c r="I49" s="533" t="s">
        <v>582</v>
      </c>
    </row>
    <row r="50" spans="1:9" ht="15" customHeight="1">
      <c r="A50" s="501" t="s">
        <v>519</v>
      </c>
      <c r="B50" s="502" t="s">
        <v>559</v>
      </c>
      <c r="C50" s="503" t="s">
        <v>131</v>
      </c>
      <c r="D50" s="511">
        <v>67360</v>
      </c>
      <c r="E50" s="496">
        <f t="shared" si="0"/>
        <v>80832</v>
      </c>
      <c r="F50" s="532" t="s">
        <v>521</v>
      </c>
      <c r="G50" s="512" t="s">
        <v>557</v>
      </c>
      <c r="H50" s="507"/>
      <c r="I50" s="533" t="s">
        <v>582</v>
      </c>
    </row>
    <row r="51" spans="1:9" ht="15" customHeight="1">
      <c r="A51" s="501" t="s">
        <v>519</v>
      </c>
      <c r="B51" s="502" t="s">
        <v>561</v>
      </c>
      <c r="C51" s="503" t="s">
        <v>131</v>
      </c>
      <c r="D51" s="511">
        <v>76200</v>
      </c>
      <c r="E51" s="496">
        <f t="shared" si="0"/>
        <v>91440</v>
      </c>
      <c r="F51" s="532" t="s">
        <v>521</v>
      </c>
      <c r="G51" s="512" t="s">
        <v>589</v>
      </c>
      <c r="H51" s="507"/>
      <c r="I51" s="533" t="s">
        <v>582</v>
      </c>
    </row>
    <row r="52" spans="1:9" ht="15" customHeight="1">
      <c r="A52" s="501" t="s">
        <v>519</v>
      </c>
      <c r="B52" s="502" t="s">
        <v>520</v>
      </c>
      <c r="C52" s="503" t="s">
        <v>131</v>
      </c>
      <c r="D52" s="511">
        <v>6390</v>
      </c>
      <c r="E52" s="496">
        <f t="shared" si="0"/>
        <v>7668</v>
      </c>
      <c r="F52" s="536" t="s">
        <v>566</v>
      </c>
      <c r="G52" s="512" t="s">
        <v>133</v>
      </c>
      <c r="H52" s="507"/>
      <c r="I52" s="533" t="s">
        <v>582</v>
      </c>
    </row>
    <row r="53" spans="1:9" ht="15" customHeight="1">
      <c r="A53" s="501" t="s">
        <v>519</v>
      </c>
      <c r="B53" s="502" t="s">
        <v>525</v>
      </c>
      <c r="C53" s="503" t="s">
        <v>131</v>
      </c>
      <c r="D53" s="511">
        <v>6550</v>
      </c>
      <c r="E53" s="496">
        <f t="shared" si="0"/>
        <v>7860</v>
      </c>
      <c r="F53" s="536" t="s">
        <v>566</v>
      </c>
      <c r="G53" s="512" t="s">
        <v>133</v>
      </c>
      <c r="H53" s="507"/>
      <c r="I53" s="533" t="s">
        <v>582</v>
      </c>
    </row>
    <row r="54" spans="1:9" ht="15" customHeight="1">
      <c r="A54" s="501" t="s">
        <v>519</v>
      </c>
      <c r="B54" s="502" t="s">
        <v>527</v>
      </c>
      <c r="C54" s="503" t="s">
        <v>131</v>
      </c>
      <c r="D54" s="511">
        <v>8550</v>
      </c>
      <c r="E54" s="496">
        <f t="shared" si="0"/>
        <v>10260</v>
      </c>
      <c r="F54" s="536" t="s">
        <v>566</v>
      </c>
      <c r="G54" s="512" t="s">
        <v>583</v>
      </c>
      <c r="H54" s="507"/>
      <c r="I54" s="533" t="s">
        <v>582</v>
      </c>
    </row>
    <row r="55" spans="1:9" ht="15" customHeight="1">
      <c r="A55" s="501" t="s">
        <v>519</v>
      </c>
      <c r="B55" s="502" t="s">
        <v>529</v>
      </c>
      <c r="C55" s="503" t="s">
        <v>131</v>
      </c>
      <c r="D55" s="511">
        <v>8550</v>
      </c>
      <c r="E55" s="496">
        <f t="shared" si="0"/>
        <v>10260</v>
      </c>
      <c r="F55" s="536" t="s">
        <v>566</v>
      </c>
      <c r="G55" s="512" t="s">
        <v>584</v>
      </c>
      <c r="H55" s="507"/>
      <c r="I55" s="533" t="s">
        <v>582</v>
      </c>
    </row>
    <row r="56" spans="1:9" ht="15" customHeight="1">
      <c r="A56" s="501" t="s">
        <v>519</v>
      </c>
      <c r="B56" s="502" t="s">
        <v>531</v>
      </c>
      <c r="C56" s="503" t="s">
        <v>131</v>
      </c>
      <c r="D56" s="511">
        <v>13350</v>
      </c>
      <c r="E56" s="496">
        <f t="shared" si="0"/>
        <v>16020</v>
      </c>
      <c r="F56" s="536" t="s">
        <v>566</v>
      </c>
      <c r="G56" s="512" t="s">
        <v>585</v>
      </c>
      <c r="H56" s="507"/>
      <c r="I56" s="533" t="s">
        <v>582</v>
      </c>
    </row>
    <row r="57" spans="1:9" ht="15" customHeight="1">
      <c r="A57" s="501" t="s">
        <v>519</v>
      </c>
      <c r="B57" s="502" t="s">
        <v>586</v>
      </c>
      <c r="C57" s="503" t="s">
        <v>131</v>
      </c>
      <c r="D57" s="511">
        <v>17300</v>
      </c>
      <c r="E57" s="496">
        <f t="shared" si="0"/>
        <v>20760</v>
      </c>
      <c r="F57" s="536" t="s">
        <v>566</v>
      </c>
      <c r="G57" s="512" t="s">
        <v>564</v>
      </c>
      <c r="H57" s="507"/>
      <c r="I57" s="533" t="s">
        <v>582</v>
      </c>
    </row>
    <row r="58" spans="1:9" ht="15" customHeight="1">
      <c r="A58" s="501" t="s">
        <v>519</v>
      </c>
      <c r="B58" s="502" t="s">
        <v>539</v>
      </c>
      <c r="C58" s="503" t="s">
        <v>131</v>
      </c>
      <c r="D58" s="511">
        <v>18800</v>
      </c>
      <c r="E58" s="496">
        <f t="shared" si="0"/>
        <v>22560</v>
      </c>
      <c r="F58" s="536" t="s">
        <v>566</v>
      </c>
      <c r="G58" s="512" t="s">
        <v>587</v>
      </c>
      <c r="H58" s="507"/>
      <c r="I58" s="533" t="s">
        <v>582</v>
      </c>
    </row>
    <row r="59" spans="1:9" ht="15" customHeight="1">
      <c r="A59" s="513" t="s">
        <v>519</v>
      </c>
      <c r="B59" s="537" t="s">
        <v>542</v>
      </c>
      <c r="C59" s="538" t="s">
        <v>131</v>
      </c>
      <c r="D59" s="516">
        <v>22000</v>
      </c>
      <c r="E59" s="496">
        <f t="shared" si="0"/>
        <v>26400</v>
      </c>
      <c r="F59" s="539" t="s">
        <v>566</v>
      </c>
      <c r="G59" s="518" t="s">
        <v>551</v>
      </c>
      <c r="H59" s="519"/>
      <c r="I59" s="540" t="s">
        <v>582</v>
      </c>
    </row>
    <row r="60" spans="1:9" ht="18" customHeight="1">
      <c r="A60" s="541" t="s">
        <v>590</v>
      </c>
      <c r="B60" s="527"/>
      <c r="C60" s="542"/>
      <c r="D60" s="543"/>
      <c r="E60" s="543"/>
      <c r="F60" s="542"/>
      <c r="G60" s="544"/>
      <c r="H60" s="527"/>
      <c r="I60" s="545"/>
    </row>
    <row r="61" spans="1:9" ht="15" customHeight="1">
      <c r="A61" s="492" t="s">
        <v>591</v>
      </c>
      <c r="B61" s="546" t="s">
        <v>525</v>
      </c>
      <c r="C61" s="547" t="s">
        <v>592</v>
      </c>
      <c r="D61" s="548">
        <v>5</v>
      </c>
      <c r="E61" s="549">
        <f t="shared" si="0"/>
        <v>6</v>
      </c>
      <c r="F61" s="550" t="s">
        <v>521</v>
      </c>
      <c r="G61" s="551">
        <v>20</v>
      </c>
      <c r="H61" s="529" t="s">
        <v>593</v>
      </c>
      <c r="I61" s="552" t="s">
        <v>524</v>
      </c>
    </row>
    <row r="62" spans="1:9" ht="15" customHeight="1">
      <c r="A62" s="501" t="s">
        <v>591</v>
      </c>
      <c r="B62" s="509" t="s">
        <v>527</v>
      </c>
      <c r="C62" s="510" t="s">
        <v>592</v>
      </c>
      <c r="D62" s="553">
        <v>5</v>
      </c>
      <c r="E62" s="549">
        <f t="shared" si="0"/>
        <v>6</v>
      </c>
      <c r="F62" s="536" t="s">
        <v>521</v>
      </c>
      <c r="G62" s="512">
        <v>20</v>
      </c>
      <c r="H62" s="532" t="s">
        <v>594</v>
      </c>
      <c r="I62" s="508" t="s">
        <v>524</v>
      </c>
    </row>
    <row r="63" spans="1:9" ht="15" customHeight="1">
      <c r="A63" s="501" t="s">
        <v>591</v>
      </c>
      <c r="B63" s="509" t="s">
        <v>531</v>
      </c>
      <c r="C63" s="510" t="s">
        <v>592</v>
      </c>
      <c r="D63" s="553">
        <v>5.5</v>
      </c>
      <c r="E63" s="549">
        <f t="shared" si="0"/>
        <v>6.6</v>
      </c>
      <c r="F63" s="536" t="s">
        <v>521</v>
      </c>
      <c r="G63" s="512">
        <v>20</v>
      </c>
      <c r="H63" s="532" t="s">
        <v>595</v>
      </c>
      <c r="I63" s="508" t="s">
        <v>524</v>
      </c>
    </row>
    <row r="64" spans="1:9" ht="15" customHeight="1">
      <c r="A64" s="501" t="s">
        <v>596</v>
      </c>
      <c r="B64" s="509" t="s">
        <v>529</v>
      </c>
      <c r="C64" s="510" t="s">
        <v>592</v>
      </c>
      <c r="D64" s="553">
        <v>5</v>
      </c>
      <c r="E64" s="549">
        <f t="shared" si="0"/>
        <v>6</v>
      </c>
      <c r="F64" s="536" t="s">
        <v>521</v>
      </c>
      <c r="G64" s="512">
        <v>20</v>
      </c>
      <c r="H64" s="532" t="s">
        <v>597</v>
      </c>
      <c r="I64" s="508" t="s">
        <v>524</v>
      </c>
    </row>
    <row r="65" spans="1:9" ht="15" customHeight="1">
      <c r="A65" s="501" t="s">
        <v>591</v>
      </c>
      <c r="B65" s="509" t="s">
        <v>534</v>
      </c>
      <c r="C65" s="510" t="s">
        <v>592</v>
      </c>
      <c r="D65" s="553">
        <v>7.15</v>
      </c>
      <c r="E65" s="549">
        <f t="shared" si="0"/>
        <v>8.58</v>
      </c>
      <c r="F65" s="536" t="s">
        <v>521</v>
      </c>
      <c r="G65" s="512">
        <v>20</v>
      </c>
      <c r="H65" s="532" t="s">
        <v>598</v>
      </c>
      <c r="I65" s="508" t="s">
        <v>524</v>
      </c>
    </row>
    <row r="66" spans="1:9" ht="15" customHeight="1">
      <c r="A66" s="501" t="s">
        <v>591</v>
      </c>
      <c r="B66" s="509" t="s">
        <v>539</v>
      </c>
      <c r="C66" s="510" t="s">
        <v>592</v>
      </c>
      <c r="D66" s="553">
        <v>10.2</v>
      </c>
      <c r="E66" s="549">
        <f t="shared" si="0"/>
        <v>12.239999999999998</v>
      </c>
      <c r="F66" s="536" t="s">
        <v>521</v>
      </c>
      <c r="G66" s="512">
        <v>20</v>
      </c>
      <c r="H66" s="532" t="s">
        <v>599</v>
      </c>
      <c r="I66" s="508" t="s">
        <v>524</v>
      </c>
    </row>
    <row r="67" spans="1:9" ht="15" customHeight="1">
      <c r="A67" s="501" t="s">
        <v>591</v>
      </c>
      <c r="B67" s="509" t="s">
        <v>542</v>
      </c>
      <c r="C67" s="510" t="s">
        <v>592</v>
      </c>
      <c r="D67" s="553">
        <v>12.1</v>
      </c>
      <c r="E67" s="549">
        <f t="shared" si="0"/>
        <v>14.52</v>
      </c>
      <c r="F67" s="536" t="s">
        <v>521</v>
      </c>
      <c r="G67" s="512">
        <v>20</v>
      </c>
      <c r="H67" s="532" t="s">
        <v>600</v>
      </c>
      <c r="I67" s="508" t="s">
        <v>524</v>
      </c>
    </row>
    <row r="68" spans="1:9" ht="15" customHeight="1">
      <c r="A68" s="501" t="s">
        <v>591</v>
      </c>
      <c r="B68" s="509" t="s">
        <v>547</v>
      </c>
      <c r="C68" s="510" t="s">
        <v>592</v>
      </c>
      <c r="D68" s="553">
        <v>30.2</v>
      </c>
      <c r="E68" s="549">
        <f t="shared" si="0"/>
        <v>36.24</v>
      </c>
      <c r="F68" s="536" t="s">
        <v>521</v>
      </c>
      <c r="G68" s="512">
        <v>10</v>
      </c>
      <c r="H68" s="532" t="s">
        <v>601</v>
      </c>
      <c r="I68" s="508" t="s">
        <v>524</v>
      </c>
    </row>
    <row r="69" spans="1:9" ht="15" customHeight="1">
      <c r="A69" s="501" t="s">
        <v>591</v>
      </c>
      <c r="B69" s="509" t="s">
        <v>561</v>
      </c>
      <c r="C69" s="510" t="s">
        <v>592</v>
      </c>
      <c r="D69" s="553">
        <v>42</v>
      </c>
      <c r="E69" s="549">
        <f aca="true" t="shared" si="1" ref="E69:E111">D69+D69/5</f>
        <v>50.4</v>
      </c>
      <c r="F69" s="536" t="s">
        <v>521</v>
      </c>
      <c r="G69" s="512">
        <v>4</v>
      </c>
      <c r="H69" s="532" t="s">
        <v>602</v>
      </c>
      <c r="I69" s="508" t="s">
        <v>524</v>
      </c>
    </row>
    <row r="70" spans="1:9" ht="15" customHeight="1">
      <c r="A70" s="501" t="s">
        <v>596</v>
      </c>
      <c r="B70" s="509" t="s">
        <v>525</v>
      </c>
      <c r="C70" s="510" t="s">
        <v>592</v>
      </c>
      <c r="D70" s="553">
        <v>5</v>
      </c>
      <c r="E70" s="549">
        <f t="shared" si="1"/>
        <v>6</v>
      </c>
      <c r="F70" s="536" t="s">
        <v>521</v>
      </c>
      <c r="G70" s="512">
        <v>20</v>
      </c>
      <c r="H70" s="532" t="s">
        <v>603</v>
      </c>
      <c r="I70" s="508" t="s">
        <v>524</v>
      </c>
    </row>
    <row r="71" spans="1:9" ht="15" customHeight="1">
      <c r="A71" s="501" t="s">
        <v>596</v>
      </c>
      <c r="B71" s="509" t="s">
        <v>527</v>
      </c>
      <c r="C71" s="510" t="s">
        <v>592</v>
      </c>
      <c r="D71" s="553">
        <v>5</v>
      </c>
      <c r="E71" s="549">
        <f t="shared" si="1"/>
        <v>6</v>
      </c>
      <c r="F71" s="536" t="s">
        <v>521</v>
      </c>
      <c r="G71" s="512">
        <v>20</v>
      </c>
      <c r="H71" s="532" t="s">
        <v>604</v>
      </c>
      <c r="I71" s="508" t="s">
        <v>524</v>
      </c>
    </row>
    <row r="72" spans="1:9" ht="15" customHeight="1">
      <c r="A72" s="501" t="s">
        <v>596</v>
      </c>
      <c r="B72" s="509" t="s">
        <v>527</v>
      </c>
      <c r="C72" s="510" t="s">
        <v>592</v>
      </c>
      <c r="D72" s="553">
        <v>5</v>
      </c>
      <c r="E72" s="549">
        <f t="shared" si="1"/>
        <v>6</v>
      </c>
      <c r="F72" s="536" t="s">
        <v>521</v>
      </c>
      <c r="G72" s="512">
        <v>20</v>
      </c>
      <c r="H72" s="532" t="s">
        <v>605</v>
      </c>
      <c r="I72" s="508" t="s">
        <v>524</v>
      </c>
    </row>
    <row r="73" spans="1:9" ht="15" customHeight="1">
      <c r="A73" s="501" t="s">
        <v>596</v>
      </c>
      <c r="B73" s="509" t="s">
        <v>527</v>
      </c>
      <c r="C73" s="510" t="s">
        <v>592</v>
      </c>
      <c r="D73" s="553">
        <v>5.5</v>
      </c>
      <c r="E73" s="549">
        <f t="shared" si="1"/>
        <v>6.6</v>
      </c>
      <c r="F73" s="536" t="s">
        <v>521</v>
      </c>
      <c r="G73" s="512">
        <v>20</v>
      </c>
      <c r="H73" s="532" t="s">
        <v>606</v>
      </c>
      <c r="I73" s="508" t="s">
        <v>524</v>
      </c>
    </row>
    <row r="74" spans="1:9" ht="15" customHeight="1">
      <c r="A74" s="501" t="s">
        <v>596</v>
      </c>
      <c r="B74" s="509" t="s">
        <v>534</v>
      </c>
      <c r="C74" s="510" t="s">
        <v>592</v>
      </c>
      <c r="D74" s="553">
        <v>7.15</v>
      </c>
      <c r="E74" s="549">
        <f t="shared" si="1"/>
        <v>8.58</v>
      </c>
      <c r="F74" s="536" t="s">
        <v>521</v>
      </c>
      <c r="G74" s="512">
        <v>20</v>
      </c>
      <c r="H74" s="532" t="s">
        <v>607</v>
      </c>
      <c r="I74" s="508" t="s">
        <v>524</v>
      </c>
    </row>
    <row r="75" spans="1:9" ht="15" customHeight="1">
      <c r="A75" s="501" t="s">
        <v>596</v>
      </c>
      <c r="B75" s="509" t="s">
        <v>539</v>
      </c>
      <c r="C75" s="510" t="s">
        <v>592</v>
      </c>
      <c r="D75" s="553">
        <v>10.2</v>
      </c>
      <c r="E75" s="549">
        <f t="shared" si="1"/>
        <v>12.239999999999998</v>
      </c>
      <c r="F75" s="536" t="s">
        <v>521</v>
      </c>
      <c r="G75" s="512">
        <v>20</v>
      </c>
      <c r="H75" s="532" t="s">
        <v>608</v>
      </c>
      <c r="I75" s="508" t="s">
        <v>524</v>
      </c>
    </row>
    <row r="76" spans="1:9" ht="15" customHeight="1">
      <c r="A76" s="501" t="s">
        <v>596</v>
      </c>
      <c r="B76" s="509" t="s">
        <v>542</v>
      </c>
      <c r="C76" s="510" t="s">
        <v>592</v>
      </c>
      <c r="D76" s="553">
        <v>12.1</v>
      </c>
      <c r="E76" s="549">
        <f t="shared" si="1"/>
        <v>14.52</v>
      </c>
      <c r="F76" s="536" t="s">
        <v>521</v>
      </c>
      <c r="G76" s="512">
        <v>20</v>
      </c>
      <c r="H76" s="532" t="s">
        <v>609</v>
      </c>
      <c r="I76" s="508" t="s">
        <v>524</v>
      </c>
    </row>
    <row r="77" spans="1:9" ht="15" customHeight="1">
      <c r="A77" s="501" t="s">
        <v>596</v>
      </c>
      <c r="B77" s="509" t="s">
        <v>547</v>
      </c>
      <c r="C77" s="510" t="s">
        <v>592</v>
      </c>
      <c r="D77" s="553">
        <v>30.2</v>
      </c>
      <c r="E77" s="549">
        <f t="shared" si="1"/>
        <v>36.24</v>
      </c>
      <c r="F77" s="536" t="s">
        <v>521</v>
      </c>
      <c r="G77" s="512">
        <v>10</v>
      </c>
      <c r="H77" s="532" t="s">
        <v>610</v>
      </c>
      <c r="I77" s="508" t="s">
        <v>524</v>
      </c>
    </row>
    <row r="78" spans="1:9" ht="15" customHeight="1">
      <c r="A78" s="501" t="s">
        <v>596</v>
      </c>
      <c r="B78" s="509" t="s">
        <v>561</v>
      </c>
      <c r="C78" s="510" t="s">
        <v>592</v>
      </c>
      <c r="D78" s="553">
        <v>42</v>
      </c>
      <c r="E78" s="549">
        <f t="shared" si="1"/>
        <v>50.4</v>
      </c>
      <c r="F78" s="536" t="s">
        <v>521</v>
      </c>
      <c r="G78" s="512">
        <v>4</v>
      </c>
      <c r="H78" s="532" t="s">
        <v>611</v>
      </c>
      <c r="I78" s="508" t="s">
        <v>524</v>
      </c>
    </row>
    <row r="79" spans="1:9" ht="15" customHeight="1">
      <c r="A79" s="501" t="s">
        <v>612</v>
      </c>
      <c r="B79" s="509" t="s">
        <v>527</v>
      </c>
      <c r="C79" s="510" t="s">
        <v>592</v>
      </c>
      <c r="D79" s="553">
        <v>5</v>
      </c>
      <c r="E79" s="549">
        <f t="shared" si="1"/>
        <v>6</v>
      </c>
      <c r="F79" s="536" t="s">
        <v>521</v>
      </c>
      <c r="G79" s="512">
        <v>20</v>
      </c>
      <c r="H79" s="532" t="s">
        <v>613</v>
      </c>
      <c r="I79" s="508" t="s">
        <v>524</v>
      </c>
    </row>
    <row r="80" spans="1:9" ht="15" customHeight="1">
      <c r="A80" s="501" t="s">
        <v>612</v>
      </c>
      <c r="B80" s="509" t="s">
        <v>527</v>
      </c>
      <c r="C80" s="510" t="s">
        <v>592</v>
      </c>
      <c r="D80" s="553">
        <v>5</v>
      </c>
      <c r="E80" s="549">
        <f t="shared" si="1"/>
        <v>6</v>
      </c>
      <c r="F80" s="536" t="s">
        <v>521</v>
      </c>
      <c r="G80" s="512">
        <v>20</v>
      </c>
      <c r="H80" s="532" t="s">
        <v>614</v>
      </c>
      <c r="I80" s="508" t="s">
        <v>524</v>
      </c>
    </row>
    <row r="81" spans="1:9" ht="15" customHeight="1">
      <c r="A81" s="501" t="s">
        <v>612</v>
      </c>
      <c r="B81" s="509" t="s">
        <v>527</v>
      </c>
      <c r="C81" s="510" t="s">
        <v>592</v>
      </c>
      <c r="D81" s="553">
        <v>5</v>
      </c>
      <c r="E81" s="549">
        <f t="shared" si="1"/>
        <v>6</v>
      </c>
      <c r="F81" s="536" t="s">
        <v>521</v>
      </c>
      <c r="G81" s="512">
        <v>20</v>
      </c>
      <c r="H81" s="532" t="s">
        <v>615</v>
      </c>
      <c r="I81" s="508" t="s">
        <v>524</v>
      </c>
    </row>
    <row r="82" spans="1:9" ht="15" customHeight="1">
      <c r="A82" s="501" t="s">
        <v>612</v>
      </c>
      <c r="B82" s="509" t="s">
        <v>527</v>
      </c>
      <c r="C82" s="510" t="s">
        <v>592</v>
      </c>
      <c r="D82" s="553">
        <v>5.5</v>
      </c>
      <c r="E82" s="549">
        <f t="shared" si="1"/>
        <v>6.6</v>
      </c>
      <c r="F82" s="536" t="s">
        <v>521</v>
      </c>
      <c r="G82" s="512">
        <v>20</v>
      </c>
      <c r="H82" s="532" t="s">
        <v>616</v>
      </c>
      <c r="I82" s="508" t="s">
        <v>524</v>
      </c>
    </row>
    <row r="83" spans="1:9" ht="15" customHeight="1">
      <c r="A83" s="501" t="s">
        <v>612</v>
      </c>
      <c r="B83" s="509" t="s">
        <v>534</v>
      </c>
      <c r="C83" s="510" t="s">
        <v>592</v>
      </c>
      <c r="D83" s="553">
        <v>7.15</v>
      </c>
      <c r="E83" s="549">
        <f t="shared" si="1"/>
        <v>8.58</v>
      </c>
      <c r="F83" s="536" t="s">
        <v>521</v>
      </c>
      <c r="G83" s="512">
        <v>20</v>
      </c>
      <c r="H83" s="532" t="s">
        <v>617</v>
      </c>
      <c r="I83" s="508" t="s">
        <v>524</v>
      </c>
    </row>
    <row r="84" spans="1:9" ht="15" customHeight="1">
      <c r="A84" s="501" t="s">
        <v>612</v>
      </c>
      <c r="B84" s="509" t="s">
        <v>539</v>
      </c>
      <c r="C84" s="510" t="s">
        <v>592</v>
      </c>
      <c r="D84" s="553">
        <v>10.2</v>
      </c>
      <c r="E84" s="549">
        <f t="shared" si="1"/>
        <v>12.239999999999998</v>
      </c>
      <c r="F84" s="536" t="s">
        <v>521</v>
      </c>
      <c r="G84" s="512">
        <v>20</v>
      </c>
      <c r="H84" s="532" t="s">
        <v>618</v>
      </c>
      <c r="I84" s="508" t="s">
        <v>524</v>
      </c>
    </row>
    <row r="85" spans="1:9" ht="15" customHeight="1">
      <c r="A85" s="501" t="s">
        <v>612</v>
      </c>
      <c r="B85" s="509" t="s">
        <v>542</v>
      </c>
      <c r="C85" s="510" t="s">
        <v>592</v>
      </c>
      <c r="D85" s="553">
        <v>12.1</v>
      </c>
      <c r="E85" s="549">
        <f t="shared" si="1"/>
        <v>14.52</v>
      </c>
      <c r="F85" s="536" t="s">
        <v>521</v>
      </c>
      <c r="G85" s="512">
        <v>20</v>
      </c>
      <c r="H85" s="532" t="s">
        <v>619</v>
      </c>
      <c r="I85" s="508" t="s">
        <v>524</v>
      </c>
    </row>
    <row r="86" spans="1:9" ht="15" customHeight="1">
      <c r="A86" s="501" t="s">
        <v>612</v>
      </c>
      <c r="B86" s="509" t="s">
        <v>547</v>
      </c>
      <c r="C86" s="510" t="s">
        <v>592</v>
      </c>
      <c r="D86" s="553">
        <v>30.2</v>
      </c>
      <c r="E86" s="549">
        <f t="shared" si="1"/>
        <v>36.24</v>
      </c>
      <c r="F86" s="536" t="s">
        <v>521</v>
      </c>
      <c r="G86" s="512">
        <v>10</v>
      </c>
      <c r="H86" s="532" t="s">
        <v>620</v>
      </c>
      <c r="I86" s="508" t="s">
        <v>524</v>
      </c>
    </row>
    <row r="87" spans="1:9" ht="15" customHeight="1">
      <c r="A87" s="501" t="s">
        <v>612</v>
      </c>
      <c r="B87" s="509" t="s">
        <v>547</v>
      </c>
      <c r="C87" s="510" t="s">
        <v>592</v>
      </c>
      <c r="D87" s="553">
        <v>36.1</v>
      </c>
      <c r="E87" s="549">
        <f t="shared" si="1"/>
        <v>43.32</v>
      </c>
      <c r="F87" s="536" t="s">
        <v>521</v>
      </c>
      <c r="G87" s="512">
        <v>4</v>
      </c>
      <c r="H87" s="532" t="s">
        <v>621</v>
      </c>
      <c r="I87" s="508" t="s">
        <v>524</v>
      </c>
    </row>
    <row r="88" spans="1:9" ht="15" customHeight="1">
      <c r="A88" s="501" t="s">
        <v>612</v>
      </c>
      <c r="B88" s="509" t="s">
        <v>561</v>
      </c>
      <c r="C88" s="510" t="s">
        <v>592</v>
      </c>
      <c r="D88" s="553">
        <v>42</v>
      </c>
      <c r="E88" s="549">
        <f t="shared" si="1"/>
        <v>50.4</v>
      </c>
      <c r="F88" s="536" t="s">
        <v>521</v>
      </c>
      <c r="G88" s="512">
        <v>4</v>
      </c>
      <c r="H88" s="532" t="s">
        <v>622</v>
      </c>
      <c r="I88" s="508" t="s">
        <v>524</v>
      </c>
    </row>
    <row r="89" spans="1:9" ht="15" customHeight="1">
      <c r="A89" s="501" t="s">
        <v>623</v>
      </c>
      <c r="B89" s="509" t="s">
        <v>525</v>
      </c>
      <c r="C89" s="510" t="s">
        <v>592</v>
      </c>
      <c r="D89" s="553">
        <v>5</v>
      </c>
      <c r="E89" s="549">
        <f t="shared" si="1"/>
        <v>6</v>
      </c>
      <c r="F89" s="536" t="s">
        <v>521</v>
      </c>
      <c r="G89" s="512">
        <v>20</v>
      </c>
      <c r="H89" s="532" t="s">
        <v>624</v>
      </c>
      <c r="I89" s="508" t="s">
        <v>524</v>
      </c>
    </row>
    <row r="90" spans="1:9" ht="15" customHeight="1">
      <c r="A90" s="501" t="s">
        <v>623</v>
      </c>
      <c r="B90" s="509" t="s">
        <v>527</v>
      </c>
      <c r="C90" s="510" t="s">
        <v>592</v>
      </c>
      <c r="D90" s="553">
        <v>5</v>
      </c>
      <c r="E90" s="549">
        <f t="shared" si="1"/>
        <v>6</v>
      </c>
      <c r="F90" s="536" t="s">
        <v>521</v>
      </c>
      <c r="G90" s="512">
        <v>20</v>
      </c>
      <c r="H90" s="532" t="s">
        <v>625</v>
      </c>
      <c r="I90" s="508" t="s">
        <v>524</v>
      </c>
    </row>
    <row r="91" spans="1:9" ht="15" customHeight="1">
      <c r="A91" s="501" t="s">
        <v>623</v>
      </c>
      <c r="B91" s="509" t="s">
        <v>529</v>
      </c>
      <c r="C91" s="510" t="s">
        <v>592</v>
      </c>
      <c r="D91" s="553">
        <v>5</v>
      </c>
      <c r="E91" s="549">
        <f t="shared" si="1"/>
        <v>6</v>
      </c>
      <c r="F91" s="536" t="s">
        <v>521</v>
      </c>
      <c r="G91" s="512">
        <v>20</v>
      </c>
      <c r="H91" s="532" t="s">
        <v>626</v>
      </c>
      <c r="I91" s="508" t="s">
        <v>524</v>
      </c>
    </row>
    <row r="92" spans="1:9" ht="15" customHeight="1">
      <c r="A92" s="501" t="s">
        <v>623</v>
      </c>
      <c r="B92" s="509" t="s">
        <v>534</v>
      </c>
      <c r="C92" s="510" t="s">
        <v>592</v>
      </c>
      <c r="D92" s="553">
        <v>7.15</v>
      </c>
      <c r="E92" s="549">
        <f t="shared" si="1"/>
        <v>8.58</v>
      </c>
      <c r="F92" s="536" t="s">
        <v>521</v>
      </c>
      <c r="G92" s="512">
        <v>20</v>
      </c>
      <c r="H92" s="532" t="s">
        <v>627</v>
      </c>
      <c r="I92" s="508" t="s">
        <v>524</v>
      </c>
    </row>
    <row r="93" spans="1:9" ht="15" customHeight="1">
      <c r="A93" s="501" t="s">
        <v>623</v>
      </c>
      <c r="B93" s="509" t="s">
        <v>539</v>
      </c>
      <c r="C93" s="510" t="s">
        <v>592</v>
      </c>
      <c r="D93" s="553">
        <v>10.2</v>
      </c>
      <c r="E93" s="549">
        <f t="shared" si="1"/>
        <v>12.239999999999998</v>
      </c>
      <c r="F93" s="536" t="s">
        <v>521</v>
      </c>
      <c r="G93" s="512">
        <v>20</v>
      </c>
      <c r="H93" s="532" t="s">
        <v>628</v>
      </c>
      <c r="I93" s="508" t="s">
        <v>524</v>
      </c>
    </row>
    <row r="94" spans="1:9" ht="15" customHeight="1">
      <c r="A94" s="501" t="s">
        <v>623</v>
      </c>
      <c r="B94" s="509" t="s">
        <v>561</v>
      </c>
      <c r="C94" s="510" t="s">
        <v>592</v>
      </c>
      <c r="D94" s="553">
        <v>42</v>
      </c>
      <c r="E94" s="549">
        <f t="shared" si="1"/>
        <v>50.4</v>
      </c>
      <c r="F94" s="536" t="s">
        <v>521</v>
      </c>
      <c r="G94" s="512">
        <v>4</v>
      </c>
      <c r="H94" s="532" t="s">
        <v>629</v>
      </c>
      <c r="I94" s="508" t="s">
        <v>524</v>
      </c>
    </row>
    <row r="95" spans="1:9" ht="15" customHeight="1">
      <c r="A95" s="501" t="s">
        <v>630</v>
      </c>
      <c r="B95" s="509" t="s">
        <v>542</v>
      </c>
      <c r="C95" s="510" t="s">
        <v>592</v>
      </c>
      <c r="D95" s="553">
        <v>12.1</v>
      </c>
      <c r="E95" s="549">
        <f t="shared" si="1"/>
        <v>14.52</v>
      </c>
      <c r="F95" s="536" t="s">
        <v>521</v>
      </c>
      <c r="G95" s="512">
        <v>20</v>
      </c>
      <c r="H95" s="532" t="s">
        <v>631</v>
      </c>
      <c r="I95" s="508" t="s">
        <v>524</v>
      </c>
    </row>
    <row r="96" spans="1:9" ht="15" customHeight="1">
      <c r="A96" s="501" t="s">
        <v>630</v>
      </c>
      <c r="B96" s="509" t="s">
        <v>547</v>
      </c>
      <c r="C96" s="510" t="s">
        <v>592</v>
      </c>
      <c r="D96" s="553">
        <v>30.2</v>
      </c>
      <c r="E96" s="549">
        <f t="shared" si="1"/>
        <v>36.24</v>
      </c>
      <c r="F96" s="536" t="s">
        <v>521</v>
      </c>
      <c r="G96" s="512">
        <v>10</v>
      </c>
      <c r="H96" s="532" t="s">
        <v>632</v>
      </c>
      <c r="I96" s="508" t="s">
        <v>524</v>
      </c>
    </row>
    <row r="97" spans="1:9" ht="15" customHeight="1">
      <c r="A97" s="501" t="s">
        <v>630</v>
      </c>
      <c r="B97" s="509" t="s">
        <v>527</v>
      </c>
      <c r="C97" s="510" t="s">
        <v>592</v>
      </c>
      <c r="D97" s="553">
        <v>5</v>
      </c>
      <c r="E97" s="549">
        <f t="shared" si="1"/>
        <v>6</v>
      </c>
      <c r="F97" s="536" t="s">
        <v>521</v>
      </c>
      <c r="G97" s="512">
        <v>20</v>
      </c>
      <c r="H97" s="532" t="s">
        <v>633</v>
      </c>
      <c r="I97" s="508" t="s">
        <v>524</v>
      </c>
    </row>
    <row r="98" spans="1:9" ht="15" customHeight="1">
      <c r="A98" s="501" t="s">
        <v>630</v>
      </c>
      <c r="B98" s="509" t="s">
        <v>534</v>
      </c>
      <c r="C98" s="510" t="s">
        <v>592</v>
      </c>
      <c r="D98" s="553">
        <v>7.15</v>
      </c>
      <c r="E98" s="549">
        <f t="shared" si="1"/>
        <v>8.58</v>
      </c>
      <c r="F98" s="536" t="s">
        <v>521</v>
      </c>
      <c r="G98" s="512">
        <v>20</v>
      </c>
      <c r="H98" s="532" t="s">
        <v>634</v>
      </c>
      <c r="I98" s="508" t="s">
        <v>524</v>
      </c>
    </row>
    <row r="99" spans="1:9" ht="15" customHeight="1">
      <c r="A99" s="501" t="s">
        <v>630</v>
      </c>
      <c r="B99" s="509" t="s">
        <v>539</v>
      </c>
      <c r="C99" s="510" t="s">
        <v>592</v>
      </c>
      <c r="D99" s="553">
        <v>10.2</v>
      </c>
      <c r="E99" s="549">
        <f t="shared" si="1"/>
        <v>12.239999999999998</v>
      </c>
      <c r="F99" s="536" t="s">
        <v>521</v>
      </c>
      <c r="G99" s="512">
        <v>20</v>
      </c>
      <c r="H99" s="532" t="s">
        <v>635</v>
      </c>
      <c r="I99" s="508" t="s">
        <v>524</v>
      </c>
    </row>
    <row r="100" spans="1:9" ht="15" customHeight="1">
      <c r="A100" s="501" t="s">
        <v>630</v>
      </c>
      <c r="B100" s="509" t="s">
        <v>542</v>
      </c>
      <c r="C100" s="510" t="s">
        <v>592</v>
      </c>
      <c r="D100" s="553">
        <v>12.1</v>
      </c>
      <c r="E100" s="549">
        <f t="shared" si="1"/>
        <v>14.52</v>
      </c>
      <c r="F100" s="536" t="s">
        <v>521</v>
      </c>
      <c r="G100" s="512">
        <v>20</v>
      </c>
      <c r="H100" s="532" t="s">
        <v>636</v>
      </c>
      <c r="I100" s="508" t="s">
        <v>524</v>
      </c>
    </row>
    <row r="101" spans="1:9" ht="15" customHeight="1">
      <c r="A101" s="501" t="s">
        <v>630</v>
      </c>
      <c r="B101" s="509" t="s">
        <v>547</v>
      </c>
      <c r="C101" s="510" t="s">
        <v>592</v>
      </c>
      <c r="D101" s="553">
        <v>30.2</v>
      </c>
      <c r="E101" s="549">
        <f t="shared" si="1"/>
        <v>36.24</v>
      </c>
      <c r="F101" s="536" t="s">
        <v>521</v>
      </c>
      <c r="G101" s="512">
        <v>10</v>
      </c>
      <c r="H101" s="532" t="s">
        <v>637</v>
      </c>
      <c r="I101" s="508" t="s">
        <v>524</v>
      </c>
    </row>
    <row r="102" spans="1:9" ht="15" customHeight="1">
      <c r="A102" s="501" t="s">
        <v>630</v>
      </c>
      <c r="B102" s="509" t="s">
        <v>561</v>
      </c>
      <c r="C102" s="510" t="s">
        <v>592</v>
      </c>
      <c r="D102" s="553">
        <v>42</v>
      </c>
      <c r="E102" s="549">
        <f t="shared" si="1"/>
        <v>50.4</v>
      </c>
      <c r="F102" s="536" t="s">
        <v>521</v>
      </c>
      <c r="G102" s="512">
        <v>4</v>
      </c>
      <c r="H102" s="532" t="s">
        <v>638</v>
      </c>
      <c r="I102" s="508" t="s">
        <v>524</v>
      </c>
    </row>
    <row r="103" spans="1:9" ht="15" customHeight="1">
      <c r="A103" s="501" t="s">
        <v>639</v>
      </c>
      <c r="B103" s="509" t="s">
        <v>527</v>
      </c>
      <c r="C103" s="510" t="s">
        <v>592</v>
      </c>
      <c r="D103" s="553">
        <v>5</v>
      </c>
      <c r="E103" s="549">
        <f t="shared" si="1"/>
        <v>6</v>
      </c>
      <c r="F103" s="536" t="s">
        <v>521</v>
      </c>
      <c r="G103" s="512">
        <v>20</v>
      </c>
      <c r="H103" s="532" t="s">
        <v>640</v>
      </c>
      <c r="I103" s="508" t="s">
        <v>524</v>
      </c>
    </row>
    <row r="104" spans="1:9" ht="15" customHeight="1">
      <c r="A104" s="501" t="s">
        <v>639</v>
      </c>
      <c r="B104" s="509" t="s">
        <v>525</v>
      </c>
      <c r="C104" s="510" t="s">
        <v>592</v>
      </c>
      <c r="D104" s="553">
        <v>5</v>
      </c>
      <c r="E104" s="549">
        <f t="shared" si="1"/>
        <v>6</v>
      </c>
      <c r="F104" s="536" t="s">
        <v>521</v>
      </c>
      <c r="G104" s="512">
        <v>20</v>
      </c>
      <c r="H104" s="532" t="s">
        <v>641</v>
      </c>
      <c r="I104" s="508" t="s">
        <v>524</v>
      </c>
    </row>
    <row r="105" spans="1:9" ht="15" customHeight="1">
      <c r="A105" s="501" t="s">
        <v>639</v>
      </c>
      <c r="B105" s="509" t="s">
        <v>529</v>
      </c>
      <c r="C105" s="510" t="s">
        <v>592</v>
      </c>
      <c r="D105" s="553">
        <v>5</v>
      </c>
      <c r="E105" s="549">
        <f t="shared" si="1"/>
        <v>6</v>
      </c>
      <c r="F105" s="536" t="s">
        <v>521</v>
      </c>
      <c r="G105" s="512">
        <v>20</v>
      </c>
      <c r="H105" s="532" t="s">
        <v>642</v>
      </c>
      <c r="I105" s="508" t="s">
        <v>524</v>
      </c>
    </row>
    <row r="106" spans="1:9" ht="15" customHeight="1">
      <c r="A106" s="501" t="s">
        <v>639</v>
      </c>
      <c r="B106" s="509" t="s">
        <v>534</v>
      </c>
      <c r="C106" s="510" t="s">
        <v>592</v>
      </c>
      <c r="D106" s="553">
        <v>7.15</v>
      </c>
      <c r="E106" s="549">
        <f t="shared" si="1"/>
        <v>8.58</v>
      </c>
      <c r="F106" s="536" t="s">
        <v>521</v>
      </c>
      <c r="G106" s="512">
        <v>20</v>
      </c>
      <c r="H106" s="532" t="s">
        <v>643</v>
      </c>
      <c r="I106" s="508" t="s">
        <v>524</v>
      </c>
    </row>
    <row r="107" spans="1:9" ht="15" customHeight="1">
      <c r="A107" s="501" t="s">
        <v>639</v>
      </c>
      <c r="B107" s="509" t="s">
        <v>539</v>
      </c>
      <c r="C107" s="510" t="s">
        <v>592</v>
      </c>
      <c r="D107" s="553">
        <v>10.2</v>
      </c>
      <c r="E107" s="549">
        <f t="shared" si="1"/>
        <v>12.239999999999998</v>
      </c>
      <c r="F107" s="536" t="s">
        <v>521</v>
      </c>
      <c r="G107" s="512">
        <v>20</v>
      </c>
      <c r="H107" s="532" t="s">
        <v>644</v>
      </c>
      <c r="I107" s="508" t="s">
        <v>524</v>
      </c>
    </row>
    <row r="108" spans="1:9" ht="15" customHeight="1">
      <c r="A108" s="501" t="s">
        <v>639</v>
      </c>
      <c r="B108" s="509" t="s">
        <v>542</v>
      </c>
      <c r="C108" s="510" t="s">
        <v>592</v>
      </c>
      <c r="D108" s="553">
        <v>12.1</v>
      </c>
      <c r="E108" s="549">
        <f t="shared" si="1"/>
        <v>14.52</v>
      </c>
      <c r="F108" s="536" t="s">
        <v>521</v>
      </c>
      <c r="G108" s="512">
        <v>20</v>
      </c>
      <c r="H108" s="532" t="s">
        <v>645</v>
      </c>
      <c r="I108" s="508" t="s">
        <v>524</v>
      </c>
    </row>
    <row r="109" spans="1:9" ht="15" customHeight="1">
      <c r="A109" s="501" t="s">
        <v>639</v>
      </c>
      <c r="B109" s="509" t="s">
        <v>547</v>
      </c>
      <c r="C109" s="510" t="s">
        <v>592</v>
      </c>
      <c r="D109" s="553">
        <v>30.2</v>
      </c>
      <c r="E109" s="549">
        <f t="shared" si="1"/>
        <v>36.24</v>
      </c>
      <c r="F109" s="536" t="s">
        <v>521</v>
      </c>
      <c r="G109" s="512">
        <v>10</v>
      </c>
      <c r="H109" s="532" t="s">
        <v>646</v>
      </c>
      <c r="I109" s="508" t="s">
        <v>524</v>
      </c>
    </row>
    <row r="110" spans="1:9" ht="15" customHeight="1">
      <c r="A110" s="501" t="s">
        <v>639</v>
      </c>
      <c r="B110" s="509" t="s">
        <v>561</v>
      </c>
      <c r="C110" s="510" t="s">
        <v>592</v>
      </c>
      <c r="D110" s="553">
        <v>42</v>
      </c>
      <c r="E110" s="549">
        <f t="shared" si="1"/>
        <v>50.4</v>
      </c>
      <c r="F110" s="536" t="s">
        <v>521</v>
      </c>
      <c r="G110" s="512">
        <v>4</v>
      </c>
      <c r="H110" s="532" t="s">
        <v>647</v>
      </c>
      <c r="I110" s="508" t="s">
        <v>524</v>
      </c>
    </row>
    <row r="111" spans="1:9" s="562" customFormat="1" ht="15" customHeight="1">
      <c r="A111" s="554" t="s">
        <v>648</v>
      </c>
      <c r="B111" s="555" t="s">
        <v>561</v>
      </c>
      <c r="C111" s="556" t="s">
        <v>592</v>
      </c>
      <c r="D111" s="557">
        <v>16</v>
      </c>
      <c r="E111" s="549">
        <f t="shared" si="1"/>
        <v>19.2</v>
      </c>
      <c r="F111" s="558" t="s">
        <v>521</v>
      </c>
      <c r="G111" s="559">
        <v>12</v>
      </c>
      <c r="H111" s="560" t="s">
        <v>649</v>
      </c>
      <c r="I111" s="561" t="s">
        <v>524</v>
      </c>
    </row>
    <row r="112" spans="1:9" ht="12.75">
      <c r="A112" s="563"/>
      <c r="B112" s="564"/>
      <c r="C112" s="565"/>
      <c r="D112" s="566"/>
      <c r="E112" s="566"/>
      <c r="F112" s="565"/>
      <c r="G112" s="563"/>
      <c r="H112" s="564"/>
      <c r="I112" s="564"/>
    </row>
    <row r="113" spans="4:5" ht="12.75">
      <c r="D113" s="566"/>
      <c r="E113" s="566"/>
    </row>
  </sheetData>
  <sheetProtection sheet="1" objects="1" scenarios="1"/>
  <autoFilter ref="A2:I2"/>
  <printOptions/>
  <pageMargins left="0.39375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05"/>
  <sheetViews>
    <sheetView workbookViewId="0" topLeftCell="A1">
      <pane ySplit="2" topLeftCell="A3" activePane="bottomLeft" state="frozen"/>
      <selection pane="topLeft" activeCell="A1" sqref="A1"/>
      <selection pane="bottomLeft" activeCell="J7" sqref="J7"/>
    </sheetView>
  </sheetViews>
  <sheetFormatPr defaultColWidth="9.00390625" defaultRowHeight="12.75"/>
  <cols>
    <col min="1" max="1" width="25.875" style="111" customWidth="1"/>
    <col min="2" max="2" width="11.125" style="112" customWidth="1"/>
    <col min="3" max="3" width="13.75390625" style="111" customWidth="1"/>
    <col min="4" max="4" width="0" style="111" hidden="1" customWidth="1"/>
    <col min="5" max="5" width="10.625" style="111" customWidth="1"/>
    <col min="6" max="6" width="12.00390625" style="111" customWidth="1"/>
    <col min="7" max="7" width="19.75390625" style="112" customWidth="1"/>
    <col min="8" max="8" width="18.875" style="190" customWidth="1"/>
    <col min="9" max="16384" width="9.125" style="111" customWidth="1"/>
  </cols>
  <sheetData>
    <row r="1" spans="1:8" ht="14.25" customHeight="1">
      <c r="A1" s="414"/>
      <c r="B1" s="415"/>
      <c r="C1" s="117"/>
      <c r="D1" s="118"/>
      <c r="E1" s="193"/>
      <c r="F1" s="193"/>
      <c r="G1" s="192"/>
      <c r="H1" s="194"/>
    </row>
    <row r="2" spans="1:8" ht="63" customHeight="1">
      <c r="A2" s="567" t="s">
        <v>513</v>
      </c>
      <c r="B2" s="567" t="s">
        <v>121</v>
      </c>
      <c r="C2" s="124" t="s">
        <v>122</v>
      </c>
      <c r="D2" s="568" t="s">
        <v>123</v>
      </c>
      <c r="E2" s="568" t="s">
        <v>124</v>
      </c>
      <c r="F2" s="568" t="s">
        <v>515</v>
      </c>
      <c r="G2" s="196" t="s">
        <v>517</v>
      </c>
      <c r="H2" s="569" t="s">
        <v>127</v>
      </c>
    </row>
    <row r="3" spans="1:8" ht="18" customHeight="1">
      <c r="A3" s="570" t="s">
        <v>650</v>
      </c>
      <c r="B3" s="571"/>
      <c r="C3" s="571"/>
      <c r="D3" s="572"/>
      <c r="E3" s="572"/>
      <c r="F3" s="573"/>
      <c r="G3" s="574"/>
      <c r="H3" s="575"/>
    </row>
    <row r="4" spans="1:8" ht="15" customHeight="1">
      <c r="A4" s="238" t="s">
        <v>651</v>
      </c>
      <c r="B4" s="576" t="s">
        <v>652</v>
      </c>
      <c r="C4" s="577" t="s">
        <v>131</v>
      </c>
      <c r="D4" s="578">
        <v>3200</v>
      </c>
      <c r="E4" s="579">
        <f>D4+D4/5</f>
        <v>3840</v>
      </c>
      <c r="F4" s="580" t="s">
        <v>187</v>
      </c>
      <c r="G4" s="581" t="s">
        <v>524</v>
      </c>
      <c r="H4" s="582" t="s">
        <v>653</v>
      </c>
    </row>
    <row r="5" spans="1:8" ht="15" customHeight="1">
      <c r="A5" s="133" t="s">
        <v>651</v>
      </c>
      <c r="B5" s="583" t="s">
        <v>654</v>
      </c>
      <c r="C5" s="584" t="s">
        <v>131</v>
      </c>
      <c r="D5" s="585">
        <v>4300</v>
      </c>
      <c r="E5" s="579">
        <f aca="true" t="shared" si="0" ref="E5:E15">D5+D5/5</f>
        <v>5160</v>
      </c>
      <c r="F5" s="586" t="s">
        <v>187</v>
      </c>
      <c r="G5" s="587" t="s">
        <v>524</v>
      </c>
      <c r="H5" s="157" t="s">
        <v>653</v>
      </c>
    </row>
    <row r="6" spans="1:8" ht="15" customHeight="1">
      <c r="A6" s="133" t="s">
        <v>651</v>
      </c>
      <c r="B6" s="583" t="s">
        <v>655</v>
      </c>
      <c r="C6" s="584" t="s">
        <v>131</v>
      </c>
      <c r="D6" s="585">
        <v>7880</v>
      </c>
      <c r="E6" s="579">
        <f t="shared" si="0"/>
        <v>9456</v>
      </c>
      <c r="F6" s="586" t="s">
        <v>535</v>
      </c>
      <c r="G6" s="587" t="s">
        <v>524</v>
      </c>
      <c r="H6" s="157" t="s">
        <v>653</v>
      </c>
    </row>
    <row r="7" spans="1:8" ht="15" customHeight="1">
      <c r="A7" s="133" t="s">
        <v>651</v>
      </c>
      <c r="B7" s="583" t="s">
        <v>656</v>
      </c>
      <c r="C7" s="584" t="s">
        <v>131</v>
      </c>
      <c r="D7" s="585">
        <v>12100</v>
      </c>
      <c r="E7" s="579">
        <f t="shared" si="0"/>
        <v>14520</v>
      </c>
      <c r="F7" s="586" t="s">
        <v>657</v>
      </c>
      <c r="G7" s="587" t="s">
        <v>524</v>
      </c>
      <c r="H7" s="157" t="s">
        <v>653</v>
      </c>
    </row>
    <row r="8" spans="1:8" ht="15" customHeight="1">
      <c r="A8" s="133" t="s">
        <v>651</v>
      </c>
      <c r="B8" s="583" t="s">
        <v>658</v>
      </c>
      <c r="C8" s="584" t="s">
        <v>131</v>
      </c>
      <c r="D8" s="585">
        <v>15500</v>
      </c>
      <c r="E8" s="579">
        <f t="shared" si="0"/>
        <v>18600</v>
      </c>
      <c r="F8" s="586" t="s">
        <v>659</v>
      </c>
      <c r="G8" s="587" t="s">
        <v>524</v>
      </c>
      <c r="H8" s="157" t="s">
        <v>653</v>
      </c>
    </row>
    <row r="9" spans="1:8" ht="15" customHeight="1">
      <c r="A9" s="133" t="s">
        <v>651</v>
      </c>
      <c r="B9" s="583" t="s">
        <v>660</v>
      </c>
      <c r="C9" s="584" t="s">
        <v>131</v>
      </c>
      <c r="D9" s="585">
        <v>20600</v>
      </c>
      <c r="E9" s="579">
        <f t="shared" si="0"/>
        <v>24720</v>
      </c>
      <c r="F9" s="586" t="s">
        <v>659</v>
      </c>
      <c r="G9" s="587" t="s">
        <v>524</v>
      </c>
      <c r="H9" s="157" t="s">
        <v>653</v>
      </c>
    </row>
    <row r="10" spans="1:8" ht="15" customHeight="1">
      <c r="A10" s="133" t="s">
        <v>651</v>
      </c>
      <c r="B10" s="583" t="s">
        <v>661</v>
      </c>
      <c r="C10" s="584" t="s">
        <v>131</v>
      </c>
      <c r="D10" s="585">
        <v>38800</v>
      </c>
      <c r="E10" s="579">
        <f t="shared" si="0"/>
        <v>46560</v>
      </c>
      <c r="F10" s="586" t="s">
        <v>659</v>
      </c>
      <c r="G10" s="587" t="s">
        <v>524</v>
      </c>
      <c r="H10" s="157" t="s">
        <v>653</v>
      </c>
    </row>
    <row r="11" spans="1:8" ht="15" customHeight="1">
      <c r="A11" s="133" t="s">
        <v>651</v>
      </c>
      <c r="B11" s="583" t="s">
        <v>652</v>
      </c>
      <c r="C11" s="584" t="s">
        <v>131</v>
      </c>
      <c r="D11" s="585">
        <v>2970</v>
      </c>
      <c r="E11" s="579">
        <f t="shared" si="0"/>
        <v>3564</v>
      </c>
      <c r="F11" s="586" t="s">
        <v>187</v>
      </c>
      <c r="G11" s="587" t="s">
        <v>582</v>
      </c>
      <c r="H11" s="157" t="s">
        <v>662</v>
      </c>
    </row>
    <row r="12" spans="1:8" ht="15" customHeight="1">
      <c r="A12" s="133" t="s">
        <v>651</v>
      </c>
      <c r="B12" s="583" t="s">
        <v>654</v>
      </c>
      <c r="C12" s="584" t="s">
        <v>131</v>
      </c>
      <c r="D12" s="585">
        <v>3920</v>
      </c>
      <c r="E12" s="579">
        <f t="shared" si="0"/>
        <v>4704</v>
      </c>
      <c r="F12" s="586" t="s">
        <v>187</v>
      </c>
      <c r="G12" s="587" t="s">
        <v>582</v>
      </c>
      <c r="H12" s="157" t="s">
        <v>662</v>
      </c>
    </row>
    <row r="13" spans="1:8" ht="15" customHeight="1">
      <c r="A13" s="133" t="s">
        <v>651</v>
      </c>
      <c r="B13" s="583" t="s">
        <v>655</v>
      </c>
      <c r="C13" s="584" t="s">
        <v>131</v>
      </c>
      <c r="D13" s="585">
        <v>5800</v>
      </c>
      <c r="E13" s="579">
        <f t="shared" si="0"/>
        <v>6960</v>
      </c>
      <c r="F13" s="586" t="s">
        <v>535</v>
      </c>
      <c r="G13" s="587" t="s">
        <v>582</v>
      </c>
      <c r="H13" s="157" t="s">
        <v>662</v>
      </c>
    </row>
    <row r="14" spans="1:8" ht="15" customHeight="1">
      <c r="A14" s="133" t="s">
        <v>651</v>
      </c>
      <c r="B14" s="583" t="s">
        <v>656</v>
      </c>
      <c r="C14" s="584" t="s">
        <v>131</v>
      </c>
      <c r="D14" s="585">
        <v>9100</v>
      </c>
      <c r="E14" s="579">
        <f t="shared" si="0"/>
        <v>10920</v>
      </c>
      <c r="F14" s="586" t="s">
        <v>535</v>
      </c>
      <c r="G14" s="587" t="s">
        <v>582</v>
      </c>
      <c r="H14" s="157" t="s">
        <v>662</v>
      </c>
    </row>
    <row r="15" spans="1:8" ht="15" customHeight="1">
      <c r="A15" s="175" t="s">
        <v>651</v>
      </c>
      <c r="B15" s="588" t="s">
        <v>658</v>
      </c>
      <c r="C15" s="589" t="s">
        <v>131</v>
      </c>
      <c r="D15" s="590">
        <v>12100</v>
      </c>
      <c r="E15" s="579">
        <f t="shared" si="0"/>
        <v>14520</v>
      </c>
      <c r="F15" s="591" t="s">
        <v>657</v>
      </c>
      <c r="G15" s="592" t="s">
        <v>582</v>
      </c>
      <c r="H15" s="181" t="s">
        <v>662</v>
      </c>
    </row>
    <row r="16" spans="1:8" ht="15">
      <c r="A16" s="593" t="s">
        <v>663</v>
      </c>
      <c r="B16" s="594"/>
      <c r="C16" s="595"/>
      <c r="D16" s="596"/>
      <c r="E16" s="596"/>
      <c r="F16" s="597"/>
      <c r="G16" s="598"/>
      <c r="H16" s="575"/>
    </row>
    <row r="17" spans="1:8" ht="15" customHeight="1">
      <c r="A17" s="238" t="s">
        <v>664</v>
      </c>
      <c r="B17" s="576" t="s">
        <v>652</v>
      </c>
      <c r="C17" s="577" t="s">
        <v>131</v>
      </c>
      <c r="D17" s="578">
        <v>5090</v>
      </c>
      <c r="E17" s="579">
        <f>D17+D17/5</f>
        <v>6108</v>
      </c>
      <c r="F17" s="599" t="s">
        <v>136</v>
      </c>
      <c r="G17" s="581" t="s">
        <v>582</v>
      </c>
      <c r="H17" s="582" t="s">
        <v>662</v>
      </c>
    </row>
    <row r="18" spans="1:8" ht="15" customHeight="1">
      <c r="A18" s="133" t="s">
        <v>664</v>
      </c>
      <c r="B18" s="583" t="s">
        <v>654</v>
      </c>
      <c r="C18" s="584" t="s">
        <v>131</v>
      </c>
      <c r="D18" s="585">
        <v>6650</v>
      </c>
      <c r="E18" s="579">
        <f aca="true" t="shared" si="1" ref="E18:E23">D18+D18/5</f>
        <v>7980</v>
      </c>
      <c r="F18" s="600" t="s">
        <v>665</v>
      </c>
      <c r="G18" s="587" t="s">
        <v>582</v>
      </c>
      <c r="H18" s="157" t="s">
        <v>662</v>
      </c>
    </row>
    <row r="19" spans="1:8" ht="15" customHeight="1">
      <c r="A19" s="133" t="s">
        <v>664</v>
      </c>
      <c r="B19" s="583" t="s">
        <v>655</v>
      </c>
      <c r="C19" s="584" t="s">
        <v>131</v>
      </c>
      <c r="D19" s="585">
        <v>9540</v>
      </c>
      <c r="E19" s="579">
        <f t="shared" si="1"/>
        <v>11448</v>
      </c>
      <c r="F19" s="600" t="s">
        <v>564</v>
      </c>
      <c r="G19" s="587" t="s">
        <v>582</v>
      </c>
      <c r="H19" s="157" t="s">
        <v>662</v>
      </c>
    </row>
    <row r="20" spans="1:8" ht="15" customHeight="1">
      <c r="A20" s="133" t="s">
        <v>664</v>
      </c>
      <c r="B20" s="583" t="s">
        <v>656</v>
      </c>
      <c r="C20" s="584" t="s">
        <v>131</v>
      </c>
      <c r="D20" s="585">
        <v>15770</v>
      </c>
      <c r="E20" s="579">
        <f t="shared" si="1"/>
        <v>18924</v>
      </c>
      <c r="F20" s="600" t="s">
        <v>666</v>
      </c>
      <c r="G20" s="587" t="s">
        <v>582</v>
      </c>
      <c r="H20" s="157" t="s">
        <v>662</v>
      </c>
    </row>
    <row r="21" spans="1:8" ht="15" customHeight="1">
      <c r="A21" s="133" t="s">
        <v>664</v>
      </c>
      <c r="B21" s="583" t="s">
        <v>658</v>
      </c>
      <c r="C21" s="584" t="s">
        <v>131</v>
      </c>
      <c r="D21" s="585">
        <v>20130</v>
      </c>
      <c r="E21" s="579">
        <f t="shared" si="1"/>
        <v>24156</v>
      </c>
      <c r="F21" s="600" t="s">
        <v>667</v>
      </c>
      <c r="G21" s="587" t="s">
        <v>582</v>
      </c>
      <c r="H21" s="157" t="s">
        <v>662</v>
      </c>
    </row>
    <row r="22" spans="1:8" ht="15" customHeight="1">
      <c r="A22" s="133" t="s">
        <v>664</v>
      </c>
      <c r="B22" s="583" t="s">
        <v>660</v>
      </c>
      <c r="C22" s="584" t="s">
        <v>131</v>
      </c>
      <c r="D22" s="585">
        <v>31330</v>
      </c>
      <c r="E22" s="579">
        <f t="shared" si="1"/>
        <v>37596</v>
      </c>
      <c r="F22" s="600" t="s">
        <v>668</v>
      </c>
      <c r="G22" s="587" t="s">
        <v>582</v>
      </c>
      <c r="H22" s="157" t="s">
        <v>662</v>
      </c>
    </row>
    <row r="23" spans="1:8" ht="15" customHeight="1">
      <c r="A23" s="175" t="s">
        <v>664</v>
      </c>
      <c r="B23" s="588" t="s">
        <v>661</v>
      </c>
      <c r="C23" s="589" t="s">
        <v>131</v>
      </c>
      <c r="D23" s="590">
        <v>48300</v>
      </c>
      <c r="E23" s="579">
        <f t="shared" si="1"/>
        <v>57960</v>
      </c>
      <c r="F23" s="591" t="s">
        <v>659</v>
      </c>
      <c r="G23" s="592" t="s">
        <v>582</v>
      </c>
      <c r="H23" s="181" t="s">
        <v>662</v>
      </c>
    </row>
    <row r="24" spans="1:8" ht="18" customHeight="1">
      <c r="A24" s="601" t="s">
        <v>669</v>
      </c>
      <c r="B24" s="322"/>
      <c r="C24" s="602"/>
      <c r="D24" s="603"/>
      <c r="E24" s="603"/>
      <c r="F24" s="604"/>
      <c r="G24" s="598"/>
      <c r="H24" s="575"/>
    </row>
    <row r="25" spans="1:8" ht="15" customHeight="1">
      <c r="A25" s="238" t="s">
        <v>670</v>
      </c>
      <c r="B25" s="576" t="s">
        <v>652</v>
      </c>
      <c r="C25" s="577" t="s">
        <v>592</v>
      </c>
      <c r="D25" s="605">
        <v>1</v>
      </c>
      <c r="E25" s="606">
        <f>D25+D25/5</f>
        <v>1.2</v>
      </c>
      <c r="F25" s="607">
        <v>100</v>
      </c>
      <c r="G25" s="581"/>
      <c r="H25" s="582"/>
    </row>
    <row r="26" spans="1:8" ht="15" customHeight="1">
      <c r="A26" s="133" t="s">
        <v>670</v>
      </c>
      <c r="B26" s="583" t="s">
        <v>654</v>
      </c>
      <c r="C26" s="584" t="s">
        <v>592</v>
      </c>
      <c r="D26" s="608">
        <v>1.2</v>
      </c>
      <c r="E26" s="606">
        <f aca="true" t="shared" si="2" ref="E26:E41">D26+D26/5</f>
        <v>1.44</v>
      </c>
      <c r="F26" s="609">
        <v>100</v>
      </c>
      <c r="G26" s="587"/>
      <c r="H26" s="157"/>
    </row>
    <row r="27" spans="1:8" ht="15" customHeight="1">
      <c r="A27" s="133" t="s">
        <v>670</v>
      </c>
      <c r="B27" s="583" t="s">
        <v>655</v>
      </c>
      <c r="C27" s="584" t="s">
        <v>592</v>
      </c>
      <c r="D27" s="608">
        <v>1.5</v>
      </c>
      <c r="E27" s="606">
        <f t="shared" si="2"/>
        <v>1.8</v>
      </c>
      <c r="F27" s="609">
        <v>50</v>
      </c>
      <c r="G27" s="587"/>
      <c r="H27" s="157"/>
    </row>
    <row r="28" spans="1:8" ht="15" customHeight="1">
      <c r="A28" s="133" t="s">
        <v>670</v>
      </c>
      <c r="B28" s="583" t="s">
        <v>656</v>
      </c>
      <c r="C28" s="584" t="s">
        <v>592</v>
      </c>
      <c r="D28" s="608">
        <v>2</v>
      </c>
      <c r="E28" s="606">
        <f t="shared" si="2"/>
        <v>2.4</v>
      </c>
      <c r="F28" s="609">
        <v>50</v>
      </c>
      <c r="G28" s="587"/>
      <c r="H28" s="157"/>
    </row>
    <row r="29" spans="1:8" ht="15" customHeight="1">
      <c r="A29" s="133" t="s">
        <v>670</v>
      </c>
      <c r="B29" s="583" t="s">
        <v>658</v>
      </c>
      <c r="C29" s="584" t="s">
        <v>592</v>
      </c>
      <c r="D29" s="608">
        <v>3</v>
      </c>
      <c r="E29" s="606">
        <f t="shared" si="2"/>
        <v>3.6</v>
      </c>
      <c r="F29" s="609">
        <v>30</v>
      </c>
      <c r="G29" s="587"/>
      <c r="H29" s="157"/>
    </row>
    <row r="30" spans="1:8" ht="15" customHeight="1">
      <c r="A30" s="133" t="s">
        <v>671</v>
      </c>
      <c r="B30" s="583" t="s">
        <v>652</v>
      </c>
      <c r="C30" s="584" t="s">
        <v>592</v>
      </c>
      <c r="D30" s="608">
        <v>1.5</v>
      </c>
      <c r="E30" s="606">
        <f t="shared" si="2"/>
        <v>1.8</v>
      </c>
      <c r="F30" s="609">
        <v>60</v>
      </c>
      <c r="G30" s="587"/>
      <c r="H30" s="157"/>
    </row>
    <row r="31" spans="1:8" ht="15" customHeight="1">
      <c r="A31" s="133" t="s">
        <v>671</v>
      </c>
      <c r="B31" s="583" t="s">
        <v>654</v>
      </c>
      <c r="C31" s="584" t="s">
        <v>592</v>
      </c>
      <c r="D31" s="608">
        <v>2</v>
      </c>
      <c r="E31" s="606">
        <f t="shared" si="2"/>
        <v>2.4</v>
      </c>
      <c r="F31" s="609">
        <v>50</v>
      </c>
      <c r="G31" s="587"/>
      <c r="H31" s="157"/>
    </row>
    <row r="32" spans="1:8" ht="15" customHeight="1">
      <c r="A32" s="133" t="s">
        <v>671</v>
      </c>
      <c r="B32" s="583" t="s">
        <v>655</v>
      </c>
      <c r="C32" s="584" t="s">
        <v>592</v>
      </c>
      <c r="D32" s="608">
        <v>2.5</v>
      </c>
      <c r="E32" s="606">
        <f t="shared" si="2"/>
        <v>3</v>
      </c>
      <c r="F32" s="609">
        <v>30</v>
      </c>
      <c r="G32" s="587"/>
      <c r="H32" s="157"/>
    </row>
    <row r="33" spans="1:8" ht="15" customHeight="1">
      <c r="A33" s="133" t="s">
        <v>671</v>
      </c>
      <c r="B33" s="583" t="s">
        <v>656</v>
      </c>
      <c r="C33" s="584" t="s">
        <v>592</v>
      </c>
      <c r="D33" s="608">
        <v>3</v>
      </c>
      <c r="E33" s="606">
        <f t="shared" si="2"/>
        <v>3.6</v>
      </c>
      <c r="F33" s="609">
        <v>20</v>
      </c>
      <c r="G33" s="587"/>
      <c r="H33" s="157"/>
    </row>
    <row r="34" spans="1:8" ht="15" customHeight="1">
      <c r="A34" s="133" t="s">
        <v>672</v>
      </c>
      <c r="B34" s="583" t="s">
        <v>652</v>
      </c>
      <c r="C34" s="584" t="s">
        <v>592</v>
      </c>
      <c r="D34" s="608">
        <v>5</v>
      </c>
      <c r="E34" s="606">
        <f t="shared" si="2"/>
        <v>6</v>
      </c>
      <c r="F34" s="609">
        <v>30</v>
      </c>
      <c r="G34" s="587"/>
      <c r="H34" s="157"/>
    </row>
    <row r="35" spans="1:8" ht="15" customHeight="1">
      <c r="A35" s="133" t="s">
        <v>672</v>
      </c>
      <c r="B35" s="583" t="s">
        <v>654</v>
      </c>
      <c r="C35" s="584" t="s">
        <v>592</v>
      </c>
      <c r="D35" s="608">
        <v>6</v>
      </c>
      <c r="E35" s="606">
        <f t="shared" si="2"/>
        <v>7.2</v>
      </c>
      <c r="F35" s="609">
        <v>25</v>
      </c>
      <c r="G35" s="610"/>
      <c r="H35" s="157"/>
    </row>
    <row r="36" spans="1:8" ht="15" customHeight="1">
      <c r="A36" s="133" t="s">
        <v>672</v>
      </c>
      <c r="B36" s="583" t="s">
        <v>655</v>
      </c>
      <c r="C36" s="584" t="s">
        <v>592</v>
      </c>
      <c r="D36" s="608">
        <v>7</v>
      </c>
      <c r="E36" s="606">
        <f t="shared" si="2"/>
        <v>8.4</v>
      </c>
      <c r="F36" s="609">
        <v>20</v>
      </c>
      <c r="G36" s="610"/>
      <c r="H36" s="157"/>
    </row>
    <row r="37" spans="1:8" ht="15" customHeight="1">
      <c r="A37" s="133" t="s">
        <v>672</v>
      </c>
      <c r="B37" s="583" t="s">
        <v>656</v>
      </c>
      <c r="C37" s="584" t="s">
        <v>592</v>
      </c>
      <c r="D37" s="608">
        <v>8</v>
      </c>
      <c r="E37" s="606">
        <f t="shared" si="2"/>
        <v>9.6</v>
      </c>
      <c r="F37" s="609">
        <v>10</v>
      </c>
      <c r="G37" s="610"/>
      <c r="H37" s="157"/>
    </row>
    <row r="38" spans="1:8" ht="15" customHeight="1">
      <c r="A38" s="133" t="s">
        <v>673</v>
      </c>
      <c r="B38" s="583" t="s">
        <v>652</v>
      </c>
      <c r="C38" s="584" t="s">
        <v>592</v>
      </c>
      <c r="D38" s="608">
        <v>4.3</v>
      </c>
      <c r="E38" s="606">
        <f t="shared" si="2"/>
        <v>5.16</v>
      </c>
      <c r="F38" s="609">
        <v>60</v>
      </c>
      <c r="G38" s="610"/>
      <c r="H38" s="157"/>
    </row>
    <row r="39" spans="1:8" ht="15" customHeight="1">
      <c r="A39" s="133" t="s">
        <v>673</v>
      </c>
      <c r="B39" s="583" t="s">
        <v>654</v>
      </c>
      <c r="C39" s="584" t="s">
        <v>592</v>
      </c>
      <c r="D39" s="608">
        <v>5.3</v>
      </c>
      <c r="E39" s="606">
        <f t="shared" si="2"/>
        <v>6.359999999999999</v>
      </c>
      <c r="F39" s="609">
        <v>48</v>
      </c>
      <c r="G39" s="610"/>
      <c r="H39" s="157"/>
    </row>
    <row r="40" spans="1:8" ht="15" customHeight="1">
      <c r="A40" s="133" t="s">
        <v>673</v>
      </c>
      <c r="B40" s="583" t="s">
        <v>655</v>
      </c>
      <c r="C40" s="584" t="s">
        <v>592</v>
      </c>
      <c r="D40" s="608">
        <v>5.8</v>
      </c>
      <c r="E40" s="606">
        <f t="shared" si="2"/>
        <v>6.96</v>
      </c>
      <c r="F40" s="609">
        <v>28</v>
      </c>
      <c r="G40" s="610"/>
      <c r="H40" s="157"/>
    </row>
    <row r="41" spans="1:8" ht="15" customHeight="1">
      <c r="A41" s="144" t="s">
        <v>673</v>
      </c>
      <c r="B41" s="611" t="s">
        <v>656</v>
      </c>
      <c r="C41" s="612" t="s">
        <v>592</v>
      </c>
      <c r="D41" s="613">
        <v>7</v>
      </c>
      <c r="E41" s="606">
        <f t="shared" si="2"/>
        <v>8.4</v>
      </c>
      <c r="F41" s="614">
        <v>24</v>
      </c>
      <c r="G41" s="615"/>
      <c r="H41" s="159"/>
    </row>
    <row r="42" spans="1:7" ht="15">
      <c r="A42" s="215"/>
      <c r="B42" s="265"/>
      <c r="C42" s="266"/>
      <c r="D42" s="616"/>
      <c r="E42" s="616"/>
      <c r="F42" s="617"/>
      <c r="G42" s="618"/>
    </row>
    <row r="43" spans="1:7" ht="15">
      <c r="A43" s="619"/>
      <c r="B43" s="225"/>
      <c r="C43" s="226"/>
      <c r="D43" s="620"/>
      <c r="E43" s="620"/>
      <c r="F43" s="621"/>
      <c r="G43" s="618"/>
    </row>
    <row r="44" spans="1:7" ht="15">
      <c r="A44" s="215"/>
      <c r="B44" s="216"/>
      <c r="C44" s="217"/>
      <c r="D44" s="620"/>
      <c r="E44" s="620"/>
      <c r="F44" s="622"/>
      <c r="G44" s="618"/>
    </row>
    <row r="45" spans="1:7" ht="15">
      <c r="A45" s="215"/>
      <c r="B45" s="216"/>
      <c r="C45" s="217"/>
      <c r="D45" s="623"/>
      <c r="E45" s="623"/>
      <c r="F45" s="624"/>
      <c r="G45" s="618"/>
    </row>
    <row r="46" spans="1:7" ht="15">
      <c r="A46" s="215"/>
      <c r="B46" s="216"/>
      <c r="C46" s="217"/>
      <c r="D46" s="623"/>
      <c r="E46" s="623"/>
      <c r="F46" s="624"/>
      <c r="G46" s="618"/>
    </row>
    <row r="47" spans="1:7" ht="15">
      <c r="A47" s="215"/>
      <c r="B47" s="216"/>
      <c r="C47" s="217"/>
      <c r="D47" s="625"/>
      <c r="E47" s="625"/>
      <c r="F47" s="622"/>
      <c r="G47" s="618"/>
    </row>
    <row r="48" spans="1:7" ht="15">
      <c r="A48" s="215"/>
      <c r="B48" s="216"/>
      <c r="C48" s="217"/>
      <c r="D48" s="625"/>
      <c r="E48" s="625"/>
      <c r="F48" s="622"/>
      <c r="G48" s="618"/>
    </row>
    <row r="49" spans="1:7" ht="15">
      <c r="A49" s="215"/>
      <c r="B49" s="216"/>
      <c r="C49" s="217"/>
      <c r="D49" s="625"/>
      <c r="E49" s="625"/>
      <c r="F49" s="622"/>
      <c r="G49" s="618"/>
    </row>
    <row r="50" spans="1:7" ht="15">
      <c r="A50" s="215"/>
      <c r="B50" s="216"/>
      <c r="C50" s="217"/>
      <c r="D50" s="625"/>
      <c r="E50" s="625"/>
      <c r="F50" s="622"/>
      <c r="G50" s="618"/>
    </row>
    <row r="51" spans="1:7" ht="15">
      <c r="A51" s="215"/>
      <c r="B51" s="216"/>
      <c r="C51" s="217"/>
      <c r="D51" s="625"/>
      <c r="E51" s="625"/>
      <c r="F51" s="622"/>
      <c r="G51" s="618"/>
    </row>
    <row r="52" spans="1:7" ht="15">
      <c r="A52" s="215"/>
      <c r="B52" s="216"/>
      <c r="C52" s="217"/>
      <c r="D52" s="625"/>
      <c r="E52" s="625"/>
      <c r="F52" s="622"/>
      <c r="G52" s="618"/>
    </row>
    <row r="53" spans="1:7" ht="15">
      <c r="A53" s="215"/>
      <c r="B53" s="216"/>
      <c r="C53" s="217"/>
      <c r="D53" s="625"/>
      <c r="E53" s="625"/>
      <c r="F53" s="622"/>
      <c r="G53" s="618"/>
    </row>
    <row r="54" spans="1:7" ht="15">
      <c r="A54" s="215"/>
      <c r="B54" s="216"/>
      <c r="C54" s="217"/>
      <c r="D54" s="625"/>
      <c r="E54" s="625"/>
      <c r="F54" s="622"/>
      <c r="G54" s="618"/>
    </row>
    <row r="55" spans="1:7" ht="15">
      <c r="A55" s="215"/>
      <c r="B55" s="216"/>
      <c r="C55" s="217"/>
      <c r="D55" s="625"/>
      <c r="E55" s="625"/>
      <c r="F55" s="622"/>
      <c r="G55" s="618"/>
    </row>
    <row r="56" spans="1:7" ht="15">
      <c r="A56" s="215"/>
      <c r="B56" s="216"/>
      <c r="C56" s="217"/>
      <c r="D56" s="625"/>
      <c r="E56" s="625"/>
      <c r="F56" s="622"/>
      <c r="G56" s="618"/>
    </row>
    <row r="57" spans="1:7" ht="15">
      <c r="A57" s="215"/>
      <c r="B57" s="216"/>
      <c r="C57" s="217"/>
      <c r="D57" s="625"/>
      <c r="E57" s="625"/>
      <c r="F57" s="622"/>
      <c r="G57" s="618"/>
    </row>
    <row r="58" spans="1:7" ht="15">
      <c r="A58" s="215"/>
      <c r="B58" s="216"/>
      <c r="C58" s="217"/>
      <c r="D58" s="625"/>
      <c r="E58" s="625"/>
      <c r="F58" s="622"/>
      <c r="G58" s="618"/>
    </row>
    <row r="59" spans="1:7" ht="15">
      <c r="A59" s="215"/>
      <c r="B59" s="216"/>
      <c r="C59" s="217"/>
      <c r="D59" s="625"/>
      <c r="E59" s="625"/>
      <c r="F59" s="622"/>
      <c r="G59" s="618"/>
    </row>
    <row r="60" spans="1:7" ht="15">
      <c r="A60" s="215"/>
      <c r="B60" s="216"/>
      <c r="C60" s="217"/>
      <c r="D60" s="625"/>
      <c r="E60" s="625"/>
      <c r="F60" s="622"/>
      <c r="G60" s="618"/>
    </row>
    <row r="61" ht="15">
      <c r="A61" s="221"/>
    </row>
    <row r="62" spans="1:8" ht="15">
      <c r="A62" s="215"/>
      <c r="B62" s="626"/>
      <c r="C62" s="619"/>
      <c r="D62" s="627"/>
      <c r="E62" s="627"/>
      <c r="F62" s="628"/>
      <c r="G62" s="629"/>
      <c r="H62" s="630"/>
    </row>
    <row r="63" spans="1:8" ht="15">
      <c r="A63" s="215"/>
      <c r="B63" s="626"/>
      <c r="C63" s="619"/>
      <c r="D63" s="627"/>
      <c r="E63" s="627"/>
      <c r="F63" s="628"/>
      <c r="G63" s="629"/>
      <c r="H63" s="630"/>
    </row>
    <row r="64" spans="1:8" ht="15">
      <c r="A64" s="215"/>
      <c r="B64" s="626"/>
      <c r="C64" s="619"/>
      <c r="D64" s="627"/>
      <c r="E64" s="627"/>
      <c r="F64" s="628"/>
      <c r="G64" s="629"/>
      <c r="H64" s="630"/>
    </row>
    <row r="65" spans="1:8" ht="15">
      <c r="A65" s="215"/>
      <c r="B65" s="626"/>
      <c r="C65" s="619"/>
      <c r="D65" s="627"/>
      <c r="E65" s="627"/>
      <c r="F65" s="628"/>
      <c r="G65" s="629"/>
      <c r="H65" s="630"/>
    </row>
    <row r="66" spans="1:8" ht="15">
      <c r="A66" s="215"/>
      <c r="B66" s="626"/>
      <c r="C66" s="619"/>
      <c r="D66" s="627"/>
      <c r="E66" s="627"/>
      <c r="F66" s="628"/>
      <c r="G66" s="629"/>
      <c r="H66" s="630"/>
    </row>
    <row r="67" spans="1:8" ht="15">
      <c r="A67" s="215"/>
      <c r="B67" s="626"/>
      <c r="C67" s="619"/>
      <c r="D67" s="627"/>
      <c r="E67" s="627"/>
      <c r="F67" s="628"/>
      <c r="G67" s="629"/>
      <c r="H67" s="630"/>
    </row>
    <row r="68" spans="1:8" ht="15">
      <c r="A68" s="215"/>
      <c r="B68" s="626"/>
      <c r="C68" s="619"/>
      <c r="D68" s="627"/>
      <c r="E68" s="627"/>
      <c r="F68" s="628"/>
      <c r="G68" s="629"/>
      <c r="H68" s="630"/>
    </row>
    <row r="69" spans="1:8" ht="15">
      <c r="A69" s="215"/>
      <c r="B69" s="626"/>
      <c r="C69" s="619"/>
      <c r="D69" s="627"/>
      <c r="E69" s="627"/>
      <c r="F69" s="628"/>
      <c r="G69" s="629"/>
      <c r="H69" s="630"/>
    </row>
    <row r="70" spans="1:8" ht="15">
      <c r="A70" s="215"/>
      <c r="B70" s="626"/>
      <c r="C70" s="619"/>
      <c r="D70" s="627"/>
      <c r="E70" s="627"/>
      <c r="F70" s="628"/>
      <c r="G70" s="629"/>
      <c r="H70" s="630"/>
    </row>
    <row r="71" spans="1:8" ht="15">
      <c r="A71" s="215"/>
      <c r="B71" s="626"/>
      <c r="C71" s="619"/>
      <c r="D71" s="627"/>
      <c r="E71" s="627"/>
      <c r="F71" s="628"/>
      <c r="G71" s="629"/>
      <c r="H71" s="630"/>
    </row>
    <row r="72" spans="1:8" ht="15">
      <c r="A72" s="215"/>
      <c r="B72" s="626"/>
      <c r="C72" s="619"/>
      <c r="D72" s="627"/>
      <c r="E72" s="627"/>
      <c r="F72" s="628"/>
      <c r="G72" s="629"/>
      <c r="H72" s="630"/>
    </row>
    <row r="73" spans="1:8" ht="15">
      <c r="A73" s="215"/>
      <c r="B73" s="626"/>
      <c r="C73" s="619"/>
      <c r="D73" s="627"/>
      <c r="E73" s="627"/>
      <c r="F73" s="628"/>
      <c r="G73" s="629"/>
      <c r="H73" s="630"/>
    </row>
    <row r="74" spans="1:8" ht="15">
      <c r="A74" s="215"/>
      <c r="B74" s="626"/>
      <c r="C74" s="619"/>
      <c r="D74" s="627"/>
      <c r="E74" s="627"/>
      <c r="F74" s="628"/>
      <c r="G74" s="629"/>
      <c r="H74" s="630"/>
    </row>
    <row r="75" spans="1:8" ht="15">
      <c r="A75" s="215"/>
      <c r="B75" s="626"/>
      <c r="C75" s="619"/>
      <c r="D75" s="627"/>
      <c r="E75" s="627"/>
      <c r="F75" s="628"/>
      <c r="G75" s="629"/>
      <c r="H75" s="630"/>
    </row>
    <row r="76" spans="1:8" ht="15">
      <c r="A76" s="215"/>
      <c r="B76" s="626"/>
      <c r="C76" s="619"/>
      <c r="D76" s="627"/>
      <c r="E76" s="627"/>
      <c r="F76" s="628"/>
      <c r="G76" s="629"/>
      <c r="H76" s="630"/>
    </row>
    <row r="77" spans="1:8" ht="15">
      <c r="A77" s="215"/>
      <c r="B77" s="626"/>
      <c r="C77" s="619"/>
      <c r="D77" s="627"/>
      <c r="E77" s="627"/>
      <c r="F77" s="628"/>
      <c r="G77" s="629"/>
      <c r="H77" s="630"/>
    </row>
    <row r="78" spans="1:8" ht="15">
      <c r="A78" s="215"/>
      <c r="B78" s="626"/>
      <c r="C78" s="619"/>
      <c r="D78" s="627"/>
      <c r="E78" s="627"/>
      <c r="F78" s="628"/>
      <c r="G78" s="629"/>
      <c r="H78" s="630"/>
    </row>
    <row r="79" spans="1:8" ht="15">
      <c r="A79" s="215"/>
      <c r="B79" s="626"/>
      <c r="C79" s="619"/>
      <c r="D79" s="627"/>
      <c r="E79" s="627"/>
      <c r="F79" s="628"/>
      <c r="G79" s="629"/>
      <c r="H79" s="630"/>
    </row>
    <row r="80" spans="1:8" ht="15">
      <c r="A80" s="215"/>
      <c r="B80" s="626"/>
      <c r="C80" s="619"/>
      <c r="D80" s="627"/>
      <c r="E80" s="627"/>
      <c r="F80" s="628"/>
      <c r="G80" s="629"/>
      <c r="H80" s="630"/>
    </row>
    <row r="81" spans="1:8" ht="15">
      <c r="A81" s="215"/>
      <c r="B81" s="626"/>
      <c r="C81" s="619"/>
      <c r="D81" s="627"/>
      <c r="E81" s="627"/>
      <c r="F81" s="628"/>
      <c r="G81" s="629"/>
      <c r="H81" s="630"/>
    </row>
    <row r="82" spans="1:8" ht="15">
      <c r="A82" s="215"/>
      <c r="B82" s="626"/>
      <c r="C82" s="619"/>
      <c r="D82" s="627"/>
      <c r="E82" s="627"/>
      <c r="F82" s="628"/>
      <c r="G82" s="629"/>
      <c r="H82" s="630"/>
    </row>
    <row r="83" spans="1:8" ht="15">
      <c r="A83" s="215"/>
      <c r="B83" s="626"/>
      <c r="C83" s="619"/>
      <c r="D83" s="627"/>
      <c r="E83" s="627"/>
      <c r="F83" s="628"/>
      <c r="G83" s="629"/>
      <c r="H83" s="630"/>
    </row>
    <row r="84" spans="1:8" ht="15">
      <c r="A84" s="215"/>
      <c r="B84" s="626"/>
      <c r="C84" s="619"/>
      <c r="D84" s="627"/>
      <c r="E84" s="627"/>
      <c r="F84" s="628"/>
      <c r="G84" s="629"/>
      <c r="H84" s="630"/>
    </row>
    <row r="85" spans="1:8" ht="15">
      <c r="A85" s="215"/>
      <c r="B85" s="626"/>
      <c r="C85" s="619"/>
      <c r="D85" s="627"/>
      <c r="E85" s="627"/>
      <c r="F85" s="628"/>
      <c r="G85" s="629"/>
      <c r="H85" s="630"/>
    </row>
    <row r="86" spans="1:8" ht="15">
      <c r="A86" s="215"/>
      <c r="B86" s="626"/>
      <c r="C86" s="619"/>
      <c r="D86" s="627"/>
      <c r="E86" s="627"/>
      <c r="F86" s="628"/>
      <c r="G86" s="629"/>
      <c r="H86" s="630"/>
    </row>
    <row r="87" spans="1:8" ht="15">
      <c r="A87" s="631"/>
      <c r="B87" s="626"/>
      <c r="C87" s="619"/>
      <c r="D87" s="627"/>
      <c r="E87" s="627"/>
      <c r="F87" s="628"/>
      <c r="G87" s="629"/>
      <c r="H87" s="630"/>
    </row>
    <row r="88" spans="1:8" ht="15">
      <c r="A88" s="631"/>
      <c r="B88" s="626"/>
      <c r="C88" s="619"/>
      <c r="D88" s="627"/>
      <c r="E88" s="627"/>
      <c r="F88" s="628"/>
      <c r="G88" s="629"/>
      <c r="H88" s="630"/>
    </row>
    <row r="89" spans="1:8" ht="15">
      <c r="A89" s="631"/>
      <c r="B89" s="626"/>
      <c r="C89" s="619"/>
      <c r="D89" s="627"/>
      <c r="E89" s="627"/>
      <c r="F89" s="628"/>
      <c r="G89" s="629"/>
      <c r="H89" s="630"/>
    </row>
    <row r="90" spans="1:8" ht="15">
      <c r="A90" s="631"/>
      <c r="B90" s="626"/>
      <c r="C90" s="619"/>
      <c r="D90" s="627"/>
      <c r="E90" s="627"/>
      <c r="F90" s="628"/>
      <c r="G90" s="629"/>
      <c r="H90" s="630"/>
    </row>
    <row r="91" spans="1:8" ht="15">
      <c r="A91" s="632"/>
      <c r="B91" s="626"/>
      <c r="C91" s="619"/>
      <c r="D91" s="627"/>
      <c r="E91" s="627"/>
      <c r="F91" s="628"/>
      <c r="G91" s="629"/>
      <c r="H91" s="630"/>
    </row>
    <row r="92" spans="1:8" ht="15">
      <c r="A92" s="632"/>
      <c r="B92" s="626"/>
      <c r="C92" s="619"/>
      <c r="D92" s="627"/>
      <c r="E92" s="627"/>
      <c r="F92" s="628"/>
      <c r="G92" s="629"/>
      <c r="H92" s="630"/>
    </row>
    <row r="93" spans="1:8" ht="15">
      <c r="A93" s="631"/>
      <c r="B93" s="626"/>
      <c r="C93" s="619"/>
      <c r="D93" s="627"/>
      <c r="E93" s="627"/>
      <c r="F93" s="628"/>
      <c r="G93" s="629"/>
      <c r="H93" s="630"/>
    </row>
    <row r="94" spans="1:8" ht="15">
      <c r="A94" s="631"/>
      <c r="B94" s="626"/>
      <c r="C94" s="619"/>
      <c r="D94" s="627"/>
      <c r="E94" s="627"/>
      <c r="F94" s="628"/>
      <c r="G94" s="629"/>
      <c r="H94" s="630"/>
    </row>
    <row r="95" spans="1:8" ht="15">
      <c r="A95" s="631"/>
      <c r="B95" s="626"/>
      <c r="C95" s="619"/>
      <c r="D95" s="627"/>
      <c r="E95" s="627"/>
      <c r="F95" s="628"/>
      <c r="G95" s="629"/>
      <c r="H95" s="630"/>
    </row>
    <row r="96" spans="1:8" ht="15">
      <c r="A96" s="631"/>
      <c r="B96" s="626"/>
      <c r="C96" s="619"/>
      <c r="D96" s="627"/>
      <c r="E96" s="627"/>
      <c r="F96" s="628"/>
      <c r="G96" s="629"/>
      <c r="H96" s="630"/>
    </row>
    <row r="97" spans="1:8" ht="15">
      <c r="A97" s="631"/>
      <c r="B97" s="626"/>
      <c r="C97" s="619"/>
      <c r="D97" s="627"/>
      <c r="E97" s="627"/>
      <c r="F97" s="628"/>
      <c r="G97" s="629"/>
      <c r="H97" s="630"/>
    </row>
    <row r="98" spans="1:8" ht="15">
      <c r="A98" s="631"/>
      <c r="B98" s="626"/>
      <c r="C98" s="619"/>
      <c r="D98" s="627"/>
      <c r="E98" s="627"/>
      <c r="F98" s="628"/>
      <c r="G98" s="629"/>
      <c r="H98" s="630"/>
    </row>
    <row r="99" spans="1:8" ht="15">
      <c r="A99" s="215"/>
      <c r="B99" s="626"/>
      <c r="C99" s="619"/>
      <c r="D99" s="627"/>
      <c r="E99" s="627"/>
      <c r="F99" s="628"/>
      <c r="G99" s="629"/>
      <c r="H99" s="630"/>
    </row>
    <row r="100" spans="1:8" ht="15">
      <c r="A100" s="215"/>
      <c r="B100" s="626"/>
      <c r="C100" s="619"/>
      <c r="D100" s="627"/>
      <c r="E100" s="627"/>
      <c r="F100" s="628"/>
      <c r="G100" s="629"/>
      <c r="H100" s="630"/>
    </row>
    <row r="101" spans="1:8" ht="15">
      <c r="A101" s="215"/>
      <c r="B101" s="626"/>
      <c r="C101" s="619"/>
      <c r="D101" s="627"/>
      <c r="E101" s="627"/>
      <c r="F101" s="628"/>
      <c r="G101" s="629"/>
      <c r="H101" s="630"/>
    </row>
    <row r="102" spans="1:8" ht="15">
      <c r="A102" s="215"/>
      <c r="B102" s="626"/>
      <c r="C102" s="619"/>
      <c r="D102" s="627"/>
      <c r="E102" s="627"/>
      <c r="F102" s="628"/>
      <c r="G102" s="629"/>
      <c r="H102" s="630"/>
    </row>
    <row r="103" spans="1:8" ht="15">
      <c r="A103" s="215"/>
      <c r="B103" s="626"/>
      <c r="C103" s="619"/>
      <c r="D103" s="627"/>
      <c r="E103" s="627"/>
      <c r="F103" s="628"/>
      <c r="G103" s="629"/>
      <c r="H103" s="630"/>
    </row>
    <row r="104" spans="1:8" ht="15">
      <c r="A104" s="215"/>
      <c r="B104" s="626"/>
      <c r="C104" s="619"/>
      <c r="D104" s="627"/>
      <c r="E104" s="627"/>
      <c r="F104" s="628"/>
      <c r="G104" s="629"/>
      <c r="H104" s="630"/>
    </row>
    <row r="105" spans="1:8" ht="15">
      <c r="A105" s="215"/>
      <c r="B105" s="626"/>
      <c r="C105" s="619"/>
      <c r="D105" s="627"/>
      <c r="E105" s="627"/>
      <c r="F105" s="628"/>
      <c r="G105" s="629"/>
      <c r="H105" s="630"/>
    </row>
  </sheetData>
  <sheetProtection sheet="1" objects="1" scenarios="1"/>
  <autoFilter ref="A2:H2"/>
  <printOptions/>
  <pageMargins left="0.39375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31"/>
  <sheetViews>
    <sheetView zoomScale="95" zoomScaleNormal="95" workbookViewId="0" topLeftCell="A1">
      <pane ySplit="2" topLeftCell="A3" activePane="bottomLeft" state="frozen"/>
      <selection pane="topLeft" activeCell="A1" sqref="A1"/>
      <selection pane="bottomLeft" activeCell="E24" sqref="E24"/>
    </sheetView>
  </sheetViews>
  <sheetFormatPr defaultColWidth="9.00390625" defaultRowHeight="12.75"/>
  <cols>
    <col min="1" max="1" width="36.125" style="468" customWidth="1"/>
    <col min="2" max="2" width="14.75390625" style="469" customWidth="1"/>
    <col min="3" max="3" width="12.375" style="468" customWidth="1"/>
    <col min="4" max="4" width="0" style="468" hidden="1" customWidth="1"/>
    <col min="5" max="5" width="12.75390625" style="468" customWidth="1"/>
    <col min="6" max="6" width="12.00390625" style="468" customWidth="1"/>
    <col min="7" max="7" width="18.25390625" style="468" customWidth="1"/>
    <col min="8" max="8" width="22.125" style="633" customWidth="1"/>
    <col min="9" max="16384" width="9.125" style="468" customWidth="1"/>
  </cols>
  <sheetData>
    <row r="1" spans="1:8" ht="15" customHeight="1">
      <c r="A1" s="634"/>
      <c r="B1" s="635"/>
      <c r="C1" s="118"/>
      <c r="D1" s="636"/>
      <c r="E1" s="636"/>
      <c r="F1" s="636"/>
      <c r="G1" s="637"/>
      <c r="H1" s="638"/>
    </row>
    <row r="2" spans="1:8" ht="63" customHeight="1">
      <c r="A2" s="477" t="s">
        <v>513</v>
      </c>
      <c r="B2" s="477" t="s">
        <v>121</v>
      </c>
      <c r="C2" s="478" t="s">
        <v>122</v>
      </c>
      <c r="D2" s="482" t="s">
        <v>123</v>
      </c>
      <c r="E2" s="482" t="s">
        <v>124</v>
      </c>
      <c r="F2" s="482" t="s">
        <v>515</v>
      </c>
      <c r="G2" s="483" t="s">
        <v>516</v>
      </c>
      <c r="H2" s="639" t="s">
        <v>517</v>
      </c>
    </row>
    <row r="3" spans="1:8" ht="18" customHeight="1">
      <c r="A3" s="485" t="s">
        <v>674</v>
      </c>
      <c r="B3" s="640"/>
      <c r="C3" s="641"/>
      <c r="D3" s="642"/>
      <c r="E3" s="642"/>
      <c r="F3" s="643"/>
      <c r="G3" s="644"/>
      <c r="H3" s="645"/>
    </row>
    <row r="4" spans="1:8" ht="15" customHeight="1">
      <c r="A4" s="646" t="s">
        <v>675</v>
      </c>
      <c r="B4" s="647" t="s">
        <v>676</v>
      </c>
      <c r="C4" s="648" t="s">
        <v>592</v>
      </c>
      <c r="D4" s="649">
        <v>1.85</v>
      </c>
      <c r="E4" s="650">
        <f>D4+D4/5</f>
        <v>2.22</v>
      </c>
      <c r="F4" s="651">
        <v>224</v>
      </c>
      <c r="G4" s="652">
        <v>10156</v>
      </c>
      <c r="H4" s="653" t="s">
        <v>524</v>
      </c>
    </row>
    <row r="5" spans="1:8" ht="15" customHeight="1">
      <c r="A5" s="654" t="s">
        <v>675</v>
      </c>
      <c r="B5" s="509" t="s">
        <v>677</v>
      </c>
      <c r="C5" s="655" t="s">
        <v>592</v>
      </c>
      <c r="D5" s="656">
        <v>2.1</v>
      </c>
      <c r="E5" s="650">
        <f aca="true" t="shared" si="0" ref="E5:E36">D5+D5/5</f>
        <v>2.52</v>
      </c>
      <c r="F5" s="512">
        <v>168</v>
      </c>
      <c r="G5" s="657">
        <v>10146</v>
      </c>
      <c r="H5" s="658" t="s">
        <v>524</v>
      </c>
    </row>
    <row r="6" spans="1:8" ht="15" customHeight="1">
      <c r="A6" s="654" t="s">
        <v>675</v>
      </c>
      <c r="B6" s="509" t="s">
        <v>678</v>
      </c>
      <c r="C6" s="655" t="s">
        <v>592</v>
      </c>
      <c r="D6" s="656">
        <v>4.7</v>
      </c>
      <c r="E6" s="650">
        <f t="shared" si="0"/>
        <v>5.640000000000001</v>
      </c>
      <c r="F6" s="512">
        <v>156</v>
      </c>
      <c r="G6" s="657">
        <v>10176</v>
      </c>
      <c r="H6" s="659" t="s">
        <v>524</v>
      </c>
    </row>
    <row r="7" spans="1:8" ht="15" customHeight="1">
      <c r="A7" s="654" t="s">
        <v>675</v>
      </c>
      <c r="B7" s="509" t="s">
        <v>679</v>
      </c>
      <c r="C7" s="655" t="s">
        <v>592</v>
      </c>
      <c r="D7" s="656">
        <v>5.2</v>
      </c>
      <c r="E7" s="650">
        <f t="shared" si="0"/>
        <v>6.24</v>
      </c>
      <c r="F7" s="512">
        <v>156</v>
      </c>
      <c r="G7" s="657">
        <v>10172</v>
      </c>
      <c r="H7" s="659" t="s">
        <v>524</v>
      </c>
    </row>
    <row r="8" spans="1:8" ht="15" customHeight="1">
      <c r="A8" s="654" t="s">
        <v>675</v>
      </c>
      <c r="B8" s="509" t="s">
        <v>679</v>
      </c>
      <c r="C8" s="655" t="s">
        <v>592</v>
      </c>
      <c r="D8" s="656">
        <v>4.7</v>
      </c>
      <c r="E8" s="650">
        <f t="shared" si="0"/>
        <v>5.640000000000001</v>
      </c>
      <c r="F8" s="512">
        <v>156</v>
      </c>
      <c r="G8" s="657">
        <v>10170</v>
      </c>
      <c r="H8" s="659" t="s">
        <v>524</v>
      </c>
    </row>
    <row r="9" spans="1:8" ht="15" customHeight="1">
      <c r="A9" s="654" t="s">
        <v>680</v>
      </c>
      <c r="B9" s="509"/>
      <c r="C9" s="655" t="s">
        <v>592</v>
      </c>
      <c r="D9" s="656">
        <v>1.1</v>
      </c>
      <c r="E9" s="650">
        <f t="shared" si="0"/>
        <v>1.32</v>
      </c>
      <c r="F9" s="512">
        <v>20</v>
      </c>
      <c r="G9" s="657">
        <v>10175</v>
      </c>
      <c r="H9" s="659" t="s">
        <v>524</v>
      </c>
    </row>
    <row r="10" spans="1:8" ht="15" customHeight="1">
      <c r="A10" s="654" t="s">
        <v>675</v>
      </c>
      <c r="B10" s="509" t="s">
        <v>679</v>
      </c>
      <c r="C10" s="655" t="s">
        <v>592</v>
      </c>
      <c r="D10" s="656">
        <v>2.3</v>
      </c>
      <c r="E10" s="650">
        <f t="shared" si="0"/>
        <v>2.76</v>
      </c>
      <c r="F10" s="512">
        <v>192</v>
      </c>
      <c r="G10" s="657">
        <v>10180</v>
      </c>
      <c r="H10" s="659" t="s">
        <v>524</v>
      </c>
    </row>
    <row r="11" spans="1:8" ht="15" customHeight="1">
      <c r="A11" s="654" t="s">
        <v>675</v>
      </c>
      <c r="B11" s="509" t="s">
        <v>681</v>
      </c>
      <c r="C11" s="655" t="s">
        <v>592</v>
      </c>
      <c r="D11" s="656">
        <v>2.7</v>
      </c>
      <c r="E11" s="650">
        <f t="shared" si="0"/>
        <v>3.24</v>
      </c>
      <c r="F11" s="512">
        <v>156</v>
      </c>
      <c r="G11" s="657">
        <v>10182</v>
      </c>
      <c r="H11" s="659" t="s">
        <v>524</v>
      </c>
    </row>
    <row r="12" spans="1:8" ht="15" customHeight="1">
      <c r="A12" s="654" t="s">
        <v>675</v>
      </c>
      <c r="B12" s="509" t="s">
        <v>681</v>
      </c>
      <c r="C12" s="655" t="s">
        <v>592</v>
      </c>
      <c r="D12" s="656">
        <v>3.4</v>
      </c>
      <c r="E12" s="650">
        <f t="shared" si="0"/>
        <v>4.08</v>
      </c>
      <c r="F12" s="512">
        <v>156</v>
      </c>
      <c r="G12" s="657">
        <v>10183</v>
      </c>
      <c r="H12" s="659" t="s">
        <v>524</v>
      </c>
    </row>
    <row r="13" spans="1:8" ht="15" customHeight="1">
      <c r="A13" s="654" t="s">
        <v>675</v>
      </c>
      <c r="B13" s="509" t="s">
        <v>682</v>
      </c>
      <c r="C13" s="655" t="s">
        <v>592</v>
      </c>
      <c r="D13" s="656">
        <v>3.3</v>
      </c>
      <c r="E13" s="650">
        <f t="shared" si="0"/>
        <v>3.96</v>
      </c>
      <c r="F13" s="512">
        <v>120</v>
      </c>
      <c r="G13" s="657">
        <v>10190</v>
      </c>
      <c r="H13" s="659" t="s">
        <v>524</v>
      </c>
    </row>
    <row r="14" spans="1:8" ht="15" customHeight="1">
      <c r="A14" s="654" t="s">
        <v>675</v>
      </c>
      <c r="B14" s="509" t="s">
        <v>683</v>
      </c>
      <c r="C14" s="655" t="s">
        <v>592</v>
      </c>
      <c r="D14" s="656">
        <v>4.6</v>
      </c>
      <c r="E14" s="650">
        <f t="shared" si="0"/>
        <v>5.52</v>
      </c>
      <c r="F14" s="512">
        <v>90</v>
      </c>
      <c r="G14" s="657">
        <v>10140</v>
      </c>
      <c r="H14" s="659" t="s">
        <v>524</v>
      </c>
    </row>
    <row r="15" spans="1:8" ht="15" customHeight="1">
      <c r="A15" s="654" t="s">
        <v>675</v>
      </c>
      <c r="B15" s="509" t="s">
        <v>683</v>
      </c>
      <c r="C15" s="655" t="s">
        <v>592</v>
      </c>
      <c r="D15" s="656">
        <v>10.2</v>
      </c>
      <c r="E15" s="650">
        <f t="shared" si="0"/>
        <v>12.239999999999998</v>
      </c>
      <c r="F15" s="512">
        <v>90</v>
      </c>
      <c r="G15" s="657">
        <v>10142</v>
      </c>
      <c r="H15" s="659" t="s">
        <v>524</v>
      </c>
    </row>
    <row r="16" spans="1:8" ht="15" customHeight="1">
      <c r="A16" s="654" t="s">
        <v>684</v>
      </c>
      <c r="B16" s="509" t="s">
        <v>685</v>
      </c>
      <c r="C16" s="655" t="s">
        <v>592</v>
      </c>
      <c r="D16" s="656">
        <v>11.6</v>
      </c>
      <c r="E16" s="650">
        <f t="shared" si="0"/>
        <v>13.92</v>
      </c>
      <c r="F16" s="512">
        <v>60</v>
      </c>
      <c r="G16" s="657">
        <v>10160</v>
      </c>
      <c r="H16" s="659" t="s">
        <v>524</v>
      </c>
    </row>
    <row r="17" spans="1:8" s="562" customFormat="1" ht="15" customHeight="1">
      <c r="A17" s="654" t="s">
        <v>684</v>
      </c>
      <c r="B17" s="660" t="s">
        <v>686</v>
      </c>
      <c r="C17" s="661" t="s">
        <v>592</v>
      </c>
      <c r="D17" s="662">
        <v>19.8</v>
      </c>
      <c r="E17" s="650">
        <f t="shared" si="0"/>
        <v>23.76</v>
      </c>
      <c r="F17" s="506">
        <v>50</v>
      </c>
      <c r="G17" s="663">
        <v>10162</v>
      </c>
      <c r="H17" s="664" t="s">
        <v>524</v>
      </c>
    </row>
    <row r="18" spans="1:8" s="562" customFormat="1" ht="15" customHeight="1">
      <c r="A18" s="654" t="s">
        <v>684</v>
      </c>
      <c r="B18" s="660" t="s">
        <v>685</v>
      </c>
      <c r="C18" s="661" t="s">
        <v>592</v>
      </c>
      <c r="D18" s="662">
        <v>45.6</v>
      </c>
      <c r="E18" s="650">
        <f t="shared" si="0"/>
        <v>54.72</v>
      </c>
      <c r="F18" s="506">
        <v>24</v>
      </c>
      <c r="G18" s="663">
        <v>10177</v>
      </c>
      <c r="H18" s="664" t="s">
        <v>524</v>
      </c>
    </row>
    <row r="19" spans="1:8" s="562" customFormat="1" ht="15" customHeight="1">
      <c r="A19" s="654" t="s">
        <v>684</v>
      </c>
      <c r="B19" s="660" t="s">
        <v>687</v>
      </c>
      <c r="C19" s="661" t="s">
        <v>592</v>
      </c>
      <c r="D19" s="662">
        <v>34.3</v>
      </c>
      <c r="E19" s="650">
        <f t="shared" si="0"/>
        <v>41.16</v>
      </c>
      <c r="F19" s="506">
        <v>24</v>
      </c>
      <c r="G19" s="663">
        <v>10163</v>
      </c>
      <c r="H19" s="664" t="s">
        <v>524</v>
      </c>
    </row>
    <row r="20" spans="1:8" s="562" customFormat="1" ht="15" customHeight="1">
      <c r="A20" s="654" t="s">
        <v>684</v>
      </c>
      <c r="B20" s="660" t="s">
        <v>688</v>
      </c>
      <c r="C20" s="661" t="s">
        <v>592</v>
      </c>
      <c r="D20" s="662">
        <v>53.8</v>
      </c>
      <c r="E20" s="650">
        <f t="shared" si="0"/>
        <v>64.56</v>
      </c>
      <c r="F20" s="506">
        <v>12</v>
      </c>
      <c r="G20" s="663">
        <v>10164</v>
      </c>
      <c r="H20" s="664" t="s">
        <v>524</v>
      </c>
    </row>
    <row r="21" spans="1:8" s="562" customFormat="1" ht="15" customHeight="1">
      <c r="A21" s="654" t="s">
        <v>684</v>
      </c>
      <c r="B21" s="660" t="s">
        <v>689</v>
      </c>
      <c r="C21" s="661" t="s">
        <v>592</v>
      </c>
      <c r="D21" s="662">
        <v>82.3</v>
      </c>
      <c r="E21" s="650">
        <f t="shared" si="0"/>
        <v>98.75999999999999</v>
      </c>
      <c r="F21" s="506">
        <v>10</v>
      </c>
      <c r="G21" s="663">
        <v>10165</v>
      </c>
      <c r="H21" s="664" t="s">
        <v>524</v>
      </c>
    </row>
    <row r="22" spans="1:8" s="562" customFormat="1" ht="15" customHeight="1">
      <c r="A22" s="654" t="s">
        <v>684</v>
      </c>
      <c r="B22" s="660" t="s">
        <v>683</v>
      </c>
      <c r="C22" s="661" t="s">
        <v>592</v>
      </c>
      <c r="D22" s="662">
        <v>9.75</v>
      </c>
      <c r="E22" s="650">
        <f t="shared" si="0"/>
        <v>11.7</v>
      </c>
      <c r="F22" s="506">
        <v>80</v>
      </c>
      <c r="G22" s="663">
        <v>10141</v>
      </c>
      <c r="H22" s="665" t="s">
        <v>524</v>
      </c>
    </row>
    <row r="23" spans="1:8" s="562" customFormat="1" ht="15" customHeight="1">
      <c r="A23" s="654" t="s">
        <v>684</v>
      </c>
      <c r="B23" s="660" t="s">
        <v>690</v>
      </c>
      <c r="C23" s="661" t="s">
        <v>592</v>
      </c>
      <c r="D23" s="662">
        <v>4</v>
      </c>
      <c r="E23" s="650">
        <f t="shared" si="0"/>
        <v>4.8</v>
      </c>
      <c r="F23" s="506">
        <v>224</v>
      </c>
      <c r="G23" s="663" t="s">
        <v>691</v>
      </c>
      <c r="H23" s="665" t="s">
        <v>524</v>
      </c>
    </row>
    <row r="24" spans="1:8" s="562" customFormat="1" ht="15" customHeight="1">
      <c r="A24" s="654" t="s">
        <v>684</v>
      </c>
      <c r="B24" s="660" t="s">
        <v>692</v>
      </c>
      <c r="C24" s="661" t="s">
        <v>592</v>
      </c>
      <c r="D24" s="662">
        <v>4.55</v>
      </c>
      <c r="E24" s="650">
        <f t="shared" si="0"/>
        <v>5.46</v>
      </c>
      <c r="F24" s="506">
        <v>168</v>
      </c>
      <c r="G24" s="663">
        <v>10147</v>
      </c>
      <c r="H24" s="665" t="s">
        <v>524</v>
      </c>
    </row>
    <row r="25" spans="1:8" s="562" customFormat="1" ht="15" customHeight="1">
      <c r="A25" s="654" t="s">
        <v>684</v>
      </c>
      <c r="B25" s="660" t="s">
        <v>693</v>
      </c>
      <c r="C25" s="661" t="s">
        <v>592</v>
      </c>
      <c r="D25" s="662">
        <v>8.4</v>
      </c>
      <c r="E25" s="650">
        <f t="shared" si="0"/>
        <v>10.08</v>
      </c>
      <c r="F25" s="506">
        <v>78</v>
      </c>
      <c r="G25" s="663">
        <v>10159</v>
      </c>
      <c r="H25" s="665" t="s">
        <v>524</v>
      </c>
    </row>
    <row r="26" spans="1:8" s="562" customFormat="1" ht="15" customHeight="1">
      <c r="A26" s="654" t="s">
        <v>684</v>
      </c>
      <c r="B26" s="660" t="s">
        <v>685</v>
      </c>
      <c r="C26" s="661" t="s">
        <v>592</v>
      </c>
      <c r="D26" s="662">
        <v>14.3</v>
      </c>
      <c r="E26" s="650">
        <f t="shared" si="0"/>
        <v>17.16</v>
      </c>
      <c r="F26" s="506">
        <v>60</v>
      </c>
      <c r="G26" s="663">
        <v>10161</v>
      </c>
      <c r="H26" s="665" t="s">
        <v>524</v>
      </c>
    </row>
    <row r="27" spans="1:8" s="562" customFormat="1" ht="15" customHeight="1">
      <c r="A27" s="654" t="s">
        <v>684</v>
      </c>
      <c r="B27" s="660" t="s">
        <v>694</v>
      </c>
      <c r="C27" s="661" t="s">
        <v>592</v>
      </c>
      <c r="D27" s="662">
        <v>9.5</v>
      </c>
      <c r="E27" s="650">
        <f t="shared" si="0"/>
        <v>11.4</v>
      </c>
      <c r="F27" s="506">
        <v>90</v>
      </c>
      <c r="G27" s="663">
        <v>10174</v>
      </c>
      <c r="H27" s="665" t="s">
        <v>524</v>
      </c>
    </row>
    <row r="28" spans="1:8" s="562" customFormat="1" ht="15" customHeight="1">
      <c r="A28" s="654" t="s">
        <v>695</v>
      </c>
      <c r="B28" s="660" t="s">
        <v>696</v>
      </c>
      <c r="C28" s="661" t="s">
        <v>592</v>
      </c>
      <c r="D28" s="662">
        <v>1.9</v>
      </c>
      <c r="E28" s="650">
        <f t="shared" si="0"/>
        <v>2.28</v>
      </c>
      <c r="F28" s="506">
        <v>156</v>
      </c>
      <c r="G28" s="663" t="s">
        <v>697</v>
      </c>
      <c r="H28" s="665" t="s">
        <v>524</v>
      </c>
    </row>
    <row r="29" spans="1:8" s="562" customFormat="1" ht="15" customHeight="1">
      <c r="A29" s="654" t="s">
        <v>675</v>
      </c>
      <c r="B29" s="660" t="s">
        <v>698</v>
      </c>
      <c r="C29" s="661" t="s">
        <v>592</v>
      </c>
      <c r="D29" s="662">
        <v>2.95</v>
      </c>
      <c r="E29" s="650">
        <f t="shared" si="0"/>
        <v>3.54</v>
      </c>
      <c r="F29" s="506">
        <v>125</v>
      </c>
      <c r="G29" s="663">
        <v>150161</v>
      </c>
      <c r="H29" s="665" t="s">
        <v>699</v>
      </c>
    </row>
    <row r="30" spans="1:8" s="562" customFormat="1" ht="15" customHeight="1">
      <c r="A30" s="654" t="s">
        <v>675</v>
      </c>
      <c r="B30" s="660" t="s">
        <v>698</v>
      </c>
      <c r="C30" s="661" t="s">
        <v>592</v>
      </c>
      <c r="D30" s="662">
        <v>6.7</v>
      </c>
      <c r="E30" s="650">
        <f t="shared" si="0"/>
        <v>8.040000000000001</v>
      </c>
      <c r="F30" s="506">
        <v>125</v>
      </c>
      <c r="G30" s="663">
        <v>155171</v>
      </c>
      <c r="H30" s="665" t="s">
        <v>699</v>
      </c>
    </row>
    <row r="31" spans="1:8" s="562" customFormat="1" ht="15" customHeight="1">
      <c r="A31" s="654" t="s">
        <v>684</v>
      </c>
      <c r="B31" s="660" t="s">
        <v>700</v>
      </c>
      <c r="C31" s="661" t="s">
        <v>592</v>
      </c>
      <c r="D31" s="662">
        <v>10.7</v>
      </c>
      <c r="E31" s="650">
        <f t="shared" si="0"/>
        <v>12.84</v>
      </c>
      <c r="F31" s="506">
        <v>45</v>
      </c>
      <c r="G31" s="663">
        <v>12125</v>
      </c>
      <c r="H31" s="665" t="s">
        <v>699</v>
      </c>
    </row>
    <row r="32" spans="1:8" s="562" customFormat="1" ht="15" customHeight="1">
      <c r="A32" s="654" t="s">
        <v>684</v>
      </c>
      <c r="B32" s="660" t="s">
        <v>701</v>
      </c>
      <c r="C32" s="661" t="s">
        <v>592</v>
      </c>
      <c r="D32" s="662">
        <v>10.9</v>
      </c>
      <c r="E32" s="650">
        <f t="shared" si="0"/>
        <v>13.08</v>
      </c>
      <c r="F32" s="506">
        <v>75</v>
      </c>
      <c r="G32" s="663">
        <v>27135</v>
      </c>
      <c r="H32" s="665" t="s">
        <v>699</v>
      </c>
    </row>
    <row r="33" spans="1:8" s="562" customFormat="1" ht="15" customHeight="1">
      <c r="A33" s="654" t="s">
        <v>684</v>
      </c>
      <c r="B33" s="660" t="s">
        <v>702</v>
      </c>
      <c r="C33" s="661" t="s">
        <v>592</v>
      </c>
      <c r="D33" s="662">
        <v>9.7</v>
      </c>
      <c r="E33" s="650">
        <f t="shared" si="0"/>
        <v>11.639999999999999</v>
      </c>
      <c r="F33" s="506">
        <v>75</v>
      </c>
      <c r="G33" s="663">
        <v>54145</v>
      </c>
      <c r="H33" s="665" t="s">
        <v>699</v>
      </c>
    </row>
    <row r="34" spans="1:8" s="562" customFormat="1" ht="15" customHeight="1">
      <c r="A34" s="666" t="s">
        <v>684</v>
      </c>
      <c r="B34" s="660" t="s">
        <v>703</v>
      </c>
      <c r="C34" s="661" t="s">
        <v>592</v>
      </c>
      <c r="D34" s="662">
        <v>5.1</v>
      </c>
      <c r="E34" s="650">
        <f t="shared" si="0"/>
        <v>6.119999999999999</v>
      </c>
      <c r="F34" s="506">
        <v>100</v>
      </c>
      <c r="G34" s="667">
        <v>59150</v>
      </c>
      <c r="H34" s="665" t="s">
        <v>699</v>
      </c>
    </row>
    <row r="35" spans="1:8" s="562" customFormat="1" ht="15" customHeight="1">
      <c r="A35" s="666" t="s">
        <v>684</v>
      </c>
      <c r="B35" s="660" t="s">
        <v>704</v>
      </c>
      <c r="C35" s="661" t="s">
        <v>592</v>
      </c>
      <c r="D35" s="662">
        <v>9</v>
      </c>
      <c r="E35" s="650">
        <f t="shared" si="0"/>
        <v>10.8</v>
      </c>
      <c r="F35" s="506">
        <v>125</v>
      </c>
      <c r="G35" s="667">
        <v>155173</v>
      </c>
      <c r="H35" s="665" t="s">
        <v>699</v>
      </c>
    </row>
    <row r="36" spans="1:8" s="562" customFormat="1" ht="15" customHeight="1">
      <c r="A36" s="668" t="s">
        <v>684</v>
      </c>
      <c r="B36" s="555" t="s">
        <v>705</v>
      </c>
      <c r="C36" s="669" t="s">
        <v>592</v>
      </c>
      <c r="D36" s="670">
        <v>16.9</v>
      </c>
      <c r="E36" s="650">
        <f t="shared" si="0"/>
        <v>20.279999999999998</v>
      </c>
      <c r="F36" s="559">
        <v>75</v>
      </c>
      <c r="G36" s="671" t="s">
        <v>706</v>
      </c>
      <c r="H36" s="672" t="s">
        <v>699</v>
      </c>
    </row>
    <row r="37" spans="1:8" s="562" customFormat="1" ht="18" customHeight="1">
      <c r="A37" s="485" t="s">
        <v>707</v>
      </c>
      <c r="B37" s="673"/>
      <c r="C37" s="674"/>
      <c r="D37" s="675"/>
      <c r="E37" s="675"/>
      <c r="F37" s="526"/>
      <c r="G37" s="674"/>
      <c r="H37" s="676"/>
    </row>
    <row r="38" spans="1:8" s="562" customFormat="1" ht="15" customHeight="1">
      <c r="A38" s="677" t="s">
        <v>684</v>
      </c>
      <c r="B38" s="678" t="s">
        <v>708</v>
      </c>
      <c r="C38" s="679" t="s">
        <v>592</v>
      </c>
      <c r="D38" s="680">
        <v>15.5</v>
      </c>
      <c r="E38" s="681">
        <f>D38+D38/5</f>
        <v>18.6</v>
      </c>
      <c r="F38" s="498">
        <v>120</v>
      </c>
      <c r="G38" s="682">
        <v>67030</v>
      </c>
      <c r="H38" s="683" t="s">
        <v>524</v>
      </c>
    </row>
    <row r="39" spans="1:8" s="562" customFormat="1" ht="15" customHeight="1">
      <c r="A39" s="677" t="s">
        <v>684</v>
      </c>
      <c r="B39" s="678" t="s">
        <v>709</v>
      </c>
      <c r="C39" s="679" t="s">
        <v>592</v>
      </c>
      <c r="D39" s="680">
        <v>13.9</v>
      </c>
      <c r="E39" s="681">
        <f aca="true" t="shared" si="1" ref="E39:E64">D39+D39/5</f>
        <v>16.68</v>
      </c>
      <c r="F39" s="498">
        <v>180</v>
      </c>
      <c r="G39" s="682">
        <v>65004</v>
      </c>
      <c r="H39" s="683" t="s">
        <v>524</v>
      </c>
    </row>
    <row r="40" spans="1:8" s="562" customFormat="1" ht="15" customHeight="1">
      <c r="A40" s="654" t="s">
        <v>684</v>
      </c>
      <c r="B40" s="660" t="s">
        <v>710</v>
      </c>
      <c r="C40" s="661" t="s">
        <v>592</v>
      </c>
      <c r="D40" s="662">
        <v>18.5</v>
      </c>
      <c r="E40" s="681">
        <f t="shared" si="1"/>
        <v>22.2</v>
      </c>
      <c r="F40" s="506">
        <v>72</v>
      </c>
      <c r="G40" s="663">
        <v>67040</v>
      </c>
      <c r="H40" s="665" t="s">
        <v>524</v>
      </c>
    </row>
    <row r="41" spans="1:8" s="562" customFormat="1" ht="15" customHeight="1">
      <c r="A41" s="654" t="s">
        <v>711</v>
      </c>
      <c r="B41" s="660" t="s">
        <v>712</v>
      </c>
      <c r="C41" s="661" t="s">
        <v>592</v>
      </c>
      <c r="D41" s="662">
        <v>30.5</v>
      </c>
      <c r="E41" s="681">
        <f t="shared" si="1"/>
        <v>36.6</v>
      </c>
      <c r="F41" s="506">
        <v>48</v>
      </c>
      <c r="G41" s="663">
        <v>67045</v>
      </c>
      <c r="H41" s="665" t="s">
        <v>524</v>
      </c>
    </row>
    <row r="42" spans="1:8" s="562" customFormat="1" ht="15" customHeight="1">
      <c r="A42" s="654" t="s">
        <v>684</v>
      </c>
      <c r="B42" s="660" t="s">
        <v>712</v>
      </c>
      <c r="C42" s="661" t="s">
        <v>592</v>
      </c>
      <c r="D42" s="662">
        <v>31.6</v>
      </c>
      <c r="E42" s="681">
        <f t="shared" si="1"/>
        <v>37.92</v>
      </c>
      <c r="F42" s="506">
        <v>48</v>
      </c>
      <c r="G42" s="663">
        <v>67050</v>
      </c>
      <c r="H42" s="665" t="s">
        <v>524</v>
      </c>
    </row>
    <row r="43" spans="1:8" s="684" customFormat="1" ht="15" customHeight="1">
      <c r="A43" s="654" t="s">
        <v>684</v>
      </c>
      <c r="B43" s="660" t="s">
        <v>713</v>
      </c>
      <c r="C43" s="661" t="s">
        <v>592</v>
      </c>
      <c r="D43" s="662">
        <v>31.2</v>
      </c>
      <c r="E43" s="681">
        <f t="shared" si="1"/>
        <v>37.44</v>
      </c>
      <c r="F43" s="506">
        <v>56</v>
      </c>
      <c r="G43" s="663">
        <v>67051</v>
      </c>
      <c r="H43" s="665" t="s">
        <v>524</v>
      </c>
    </row>
    <row r="44" spans="1:8" s="562" customFormat="1" ht="15" customHeight="1">
      <c r="A44" s="654" t="s">
        <v>684</v>
      </c>
      <c r="B44" s="660" t="s">
        <v>714</v>
      </c>
      <c r="C44" s="661" t="s">
        <v>592</v>
      </c>
      <c r="D44" s="662">
        <v>80</v>
      </c>
      <c r="E44" s="681">
        <f t="shared" si="1"/>
        <v>96</v>
      </c>
      <c r="F44" s="506">
        <v>22</v>
      </c>
      <c r="G44" s="663">
        <v>67053</v>
      </c>
      <c r="H44" s="665" t="s">
        <v>524</v>
      </c>
    </row>
    <row r="45" spans="1:8" s="562" customFormat="1" ht="15" customHeight="1">
      <c r="A45" s="654" t="s">
        <v>684</v>
      </c>
      <c r="B45" s="660" t="s">
        <v>715</v>
      </c>
      <c r="C45" s="661" t="s">
        <v>592</v>
      </c>
      <c r="D45" s="662">
        <v>103.5</v>
      </c>
      <c r="E45" s="681">
        <f t="shared" si="1"/>
        <v>124.2</v>
      </c>
      <c r="F45" s="506">
        <v>14</v>
      </c>
      <c r="G45" s="663">
        <v>67055</v>
      </c>
      <c r="H45" s="665" t="s">
        <v>524</v>
      </c>
    </row>
    <row r="46" spans="1:8" s="562" customFormat="1" ht="15" customHeight="1">
      <c r="A46" s="654" t="s">
        <v>684</v>
      </c>
      <c r="B46" s="660" t="s">
        <v>716</v>
      </c>
      <c r="C46" s="661" t="s">
        <v>592</v>
      </c>
      <c r="D46" s="662">
        <v>148</v>
      </c>
      <c r="E46" s="681">
        <f t="shared" si="1"/>
        <v>177.6</v>
      </c>
      <c r="F46" s="506">
        <v>6</v>
      </c>
      <c r="G46" s="663">
        <v>67065</v>
      </c>
      <c r="H46" s="665" t="s">
        <v>524</v>
      </c>
    </row>
    <row r="47" spans="1:8" s="562" customFormat="1" ht="15" customHeight="1">
      <c r="A47" s="654" t="s">
        <v>684</v>
      </c>
      <c r="B47" s="660" t="s">
        <v>690</v>
      </c>
      <c r="C47" s="661" t="s">
        <v>592</v>
      </c>
      <c r="D47" s="662">
        <v>10.8</v>
      </c>
      <c r="E47" s="681">
        <f t="shared" si="1"/>
        <v>12.96</v>
      </c>
      <c r="F47" s="506">
        <v>120</v>
      </c>
      <c r="G47" s="663">
        <v>65001</v>
      </c>
      <c r="H47" s="665" t="s">
        <v>524</v>
      </c>
    </row>
    <row r="48" spans="1:8" s="562" customFormat="1" ht="15" customHeight="1">
      <c r="A48" s="654" t="s">
        <v>684</v>
      </c>
      <c r="B48" s="660" t="s">
        <v>717</v>
      </c>
      <c r="C48" s="661" t="s">
        <v>592</v>
      </c>
      <c r="D48" s="662">
        <v>13.1</v>
      </c>
      <c r="E48" s="681">
        <f t="shared" si="1"/>
        <v>15.719999999999999</v>
      </c>
      <c r="F48" s="506">
        <v>128</v>
      </c>
      <c r="G48" s="663">
        <v>67020</v>
      </c>
      <c r="H48" s="665" t="s">
        <v>524</v>
      </c>
    </row>
    <row r="49" spans="1:8" s="562" customFormat="1" ht="15" customHeight="1">
      <c r="A49" s="654" t="s">
        <v>684</v>
      </c>
      <c r="B49" s="660" t="s">
        <v>718</v>
      </c>
      <c r="C49" s="661" t="s">
        <v>592</v>
      </c>
      <c r="D49" s="662">
        <v>14</v>
      </c>
      <c r="E49" s="681">
        <f t="shared" si="1"/>
        <v>16.8</v>
      </c>
      <c r="F49" s="506">
        <v>100</v>
      </c>
      <c r="G49" s="663">
        <v>67025</v>
      </c>
      <c r="H49" s="665" t="s">
        <v>524</v>
      </c>
    </row>
    <row r="50" spans="1:8" s="562" customFormat="1" ht="15" customHeight="1">
      <c r="A50" s="654" t="s">
        <v>684</v>
      </c>
      <c r="B50" s="660" t="s">
        <v>690</v>
      </c>
      <c r="C50" s="661" t="s">
        <v>592</v>
      </c>
      <c r="D50" s="662">
        <v>11.5</v>
      </c>
      <c r="E50" s="681">
        <f t="shared" si="1"/>
        <v>13.8</v>
      </c>
      <c r="F50" s="506">
        <v>180</v>
      </c>
      <c r="G50" s="663">
        <v>67010</v>
      </c>
      <c r="H50" s="665" t="s">
        <v>524</v>
      </c>
    </row>
    <row r="51" spans="1:8" s="562" customFormat="1" ht="15" customHeight="1">
      <c r="A51" s="666" t="s">
        <v>719</v>
      </c>
      <c r="B51" s="685" t="s">
        <v>720</v>
      </c>
      <c r="C51" s="686" t="s">
        <v>592</v>
      </c>
      <c r="D51" s="662">
        <v>22.3</v>
      </c>
      <c r="E51" s="681">
        <f t="shared" si="1"/>
        <v>26.76</v>
      </c>
      <c r="F51" s="687">
        <v>120</v>
      </c>
      <c r="G51" s="667">
        <v>65015</v>
      </c>
      <c r="H51" s="665" t="s">
        <v>524</v>
      </c>
    </row>
    <row r="52" spans="1:8" s="562" customFormat="1" ht="15" customHeight="1">
      <c r="A52" s="654" t="s">
        <v>719</v>
      </c>
      <c r="B52" s="660" t="s">
        <v>721</v>
      </c>
      <c r="C52" s="661" t="s">
        <v>592</v>
      </c>
      <c r="D52" s="662">
        <v>14.3</v>
      </c>
      <c r="E52" s="681">
        <f t="shared" si="1"/>
        <v>17.16</v>
      </c>
      <c r="F52" s="506">
        <v>258</v>
      </c>
      <c r="G52" s="663" t="s">
        <v>722</v>
      </c>
      <c r="H52" s="665" t="s">
        <v>524</v>
      </c>
    </row>
    <row r="53" spans="1:8" s="562" customFormat="1" ht="15" customHeight="1">
      <c r="A53" s="654" t="s">
        <v>719</v>
      </c>
      <c r="B53" s="660" t="s">
        <v>720</v>
      </c>
      <c r="C53" s="661" t="s">
        <v>592</v>
      </c>
      <c r="D53" s="662">
        <v>26.6</v>
      </c>
      <c r="E53" s="681">
        <f t="shared" si="1"/>
        <v>31.92</v>
      </c>
      <c r="F53" s="506">
        <v>120</v>
      </c>
      <c r="G53" s="663" t="s">
        <v>723</v>
      </c>
      <c r="H53" s="665" t="s">
        <v>524</v>
      </c>
    </row>
    <row r="54" spans="1:8" s="562" customFormat="1" ht="15" customHeight="1">
      <c r="A54" s="654" t="s">
        <v>724</v>
      </c>
      <c r="B54" s="660" t="s">
        <v>725</v>
      </c>
      <c r="C54" s="661" t="s">
        <v>592</v>
      </c>
      <c r="D54" s="662">
        <v>7.2</v>
      </c>
      <c r="E54" s="681">
        <f t="shared" si="1"/>
        <v>8.64</v>
      </c>
      <c r="F54" s="506">
        <v>120</v>
      </c>
      <c r="G54" s="663">
        <v>10131</v>
      </c>
      <c r="H54" s="665" t="s">
        <v>524</v>
      </c>
    </row>
    <row r="55" spans="1:8" s="562" customFormat="1" ht="15" customHeight="1">
      <c r="A55" s="654" t="s">
        <v>726</v>
      </c>
      <c r="B55" s="660" t="s">
        <v>727</v>
      </c>
      <c r="C55" s="661" t="s">
        <v>592</v>
      </c>
      <c r="D55" s="662">
        <v>11.4</v>
      </c>
      <c r="E55" s="681">
        <f t="shared" si="1"/>
        <v>13.68</v>
      </c>
      <c r="F55" s="506">
        <v>64</v>
      </c>
      <c r="G55" s="663">
        <v>10132</v>
      </c>
      <c r="H55" s="665" t="s">
        <v>524</v>
      </c>
    </row>
    <row r="56" spans="1:8" s="562" customFormat="1" ht="15" customHeight="1">
      <c r="A56" s="654" t="s">
        <v>728</v>
      </c>
      <c r="B56" s="502" t="s">
        <v>729</v>
      </c>
      <c r="C56" s="503" t="s">
        <v>592</v>
      </c>
      <c r="D56" s="662">
        <v>2.7</v>
      </c>
      <c r="E56" s="681">
        <f t="shared" si="1"/>
        <v>3.24</v>
      </c>
      <c r="F56" s="506">
        <v>80</v>
      </c>
      <c r="G56" s="502" t="s">
        <v>730</v>
      </c>
      <c r="H56" s="665" t="s">
        <v>524</v>
      </c>
    </row>
    <row r="57" spans="1:8" s="562" customFormat="1" ht="15" customHeight="1">
      <c r="A57" s="654" t="s">
        <v>728</v>
      </c>
      <c r="B57" s="502" t="s">
        <v>731</v>
      </c>
      <c r="C57" s="503" t="s">
        <v>592</v>
      </c>
      <c r="D57" s="662">
        <v>2</v>
      </c>
      <c r="E57" s="681">
        <f t="shared" si="1"/>
        <v>2.4</v>
      </c>
      <c r="F57" s="506">
        <v>200</v>
      </c>
      <c r="G57" s="502" t="s">
        <v>732</v>
      </c>
      <c r="H57" s="665" t="s">
        <v>524</v>
      </c>
    </row>
    <row r="58" spans="1:8" s="562" customFormat="1" ht="15" customHeight="1">
      <c r="A58" s="666" t="s">
        <v>684</v>
      </c>
      <c r="B58" s="685" t="s">
        <v>733</v>
      </c>
      <c r="C58" s="686" t="s">
        <v>592</v>
      </c>
      <c r="D58" s="662">
        <v>14.2</v>
      </c>
      <c r="E58" s="681">
        <f t="shared" si="1"/>
        <v>17.04</v>
      </c>
      <c r="F58" s="687">
        <v>75</v>
      </c>
      <c r="G58" s="667">
        <v>28130</v>
      </c>
      <c r="H58" s="665" t="s">
        <v>699</v>
      </c>
    </row>
    <row r="59" spans="1:8" s="562" customFormat="1" ht="15" customHeight="1">
      <c r="A59" s="666" t="s">
        <v>684</v>
      </c>
      <c r="B59" s="685" t="s">
        <v>734</v>
      </c>
      <c r="C59" s="686" t="s">
        <v>592</v>
      </c>
      <c r="D59" s="662">
        <v>44</v>
      </c>
      <c r="E59" s="681">
        <f t="shared" si="1"/>
        <v>52.8</v>
      </c>
      <c r="F59" s="687">
        <v>50</v>
      </c>
      <c r="G59" s="667">
        <v>49110</v>
      </c>
      <c r="H59" s="665" t="s">
        <v>699</v>
      </c>
    </row>
    <row r="60" spans="1:8" s="562" customFormat="1" ht="15" customHeight="1">
      <c r="A60" s="666" t="s">
        <v>684</v>
      </c>
      <c r="B60" s="685" t="s">
        <v>735</v>
      </c>
      <c r="C60" s="686" t="s">
        <v>592</v>
      </c>
      <c r="D60" s="662">
        <v>14</v>
      </c>
      <c r="E60" s="681">
        <f t="shared" si="1"/>
        <v>16.8</v>
      </c>
      <c r="F60" s="687">
        <v>45</v>
      </c>
      <c r="G60" s="667">
        <v>15120</v>
      </c>
      <c r="H60" s="665" t="s">
        <v>699</v>
      </c>
    </row>
    <row r="61" spans="1:8" s="562" customFormat="1" ht="15" customHeight="1">
      <c r="A61" s="666" t="s">
        <v>684</v>
      </c>
      <c r="B61" s="685" t="s">
        <v>736</v>
      </c>
      <c r="C61" s="686" t="s">
        <v>592</v>
      </c>
      <c r="D61" s="662">
        <v>12.9</v>
      </c>
      <c r="E61" s="681">
        <f t="shared" si="1"/>
        <v>15.48</v>
      </c>
      <c r="F61" s="687">
        <v>75</v>
      </c>
      <c r="G61" s="667">
        <v>56140</v>
      </c>
      <c r="H61" s="665" t="s">
        <v>699</v>
      </c>
    </row>
    <row r="62" spans="1:8" s="562" customFormat="1" ht="15" customHeight="1">
      <c r="A62" s="666" t="s">
        <v>684</v>
      </c>
      <c r="B62" s="685" t="s">
        <v>737</v>
      </c>
      <c r="C62" s="686" t="s">
        <v>592</v>
      </c>
      <c r="D62" s="662">
        <v>26.5</v>
      </c>
      <c r="E62" s="681">
        <f t="shared" si="1"/>
        <v>31.8</v>
      </c>
      <c r="F62" s="687">
        <v>75</v>
      </c>
      <c r="G62" s="667">
        <v>17120</v>
      </c>
      <c r="H62" s="665" t="s">
        <v>699</v>
      </c>
    </row>
    <row r="63" spans="1:8" s="562" customFormat="1" ht="15" customHeight="1">
      <c r="A63" s="666" t="s">
        <v>684</v>
      </c>
      <c r="B63" s="685" t="s">
        <v>738</v>
      </c>
      <c r="C63" s="686" t="s">
        <v>592</v>
      </c>
      <c r="D63" s="662">
        <v>26.5</v>
      </c>
      <c r="E63" s="681">
        <f t="shared" si="1"/>
        <v>31.8</v>
      </c>
      <c r="F63" s="687">
        <v>45</v>
      </c>
      <c r="G63" s="667">
        <v>130113</v>
      </c>
      <c r="H63" s="665" t="s">
        <v>699</v>
      </c>
    </row>
    <row r="64" spans="1:8" s="562" customFormat="1" ht="15" customHeight="1">
      <c r="A64" s="688" t="s">
        <v>684</v>
      </c>
      <c r="B64" s="689" t="s">
        <v>739</v>
      </c>
      <c r="C64" s="690" t="s">
        <v>592</v>
      </c>
      <c r="D64" s="670">
        <v>25</v>
      </c>
      <c r="E64" s="681">
        <f t="shared" si="1"/>
        <v>30</v>
      </c>
      <c r="F64" s="691">
        <v>75</v>
      </c>
      <c r="G64" s="692">
        <v>140143</v>
      </c>
      <c r="H64" s="672" t="s">
        <v>699</v>
      </c>
    </row>
    <row r="65" spans="1:8" s="562" customFormat="1" ht="13.5">
      <c r="A65" s="693"/>
      <c r="B65" s="694"/>
      <c r="C65" s="684"/>
      <c r="D65" s="695"/>
      <c r="E65" s="695"/>
      <c r="F65" s="684"/>
      <c r="G65" s="684"/>
      <c r="H65" s="696"/>
    </row>
    <row r="66" spans="1:8" s="562" customFormat="1" ht="13.5">
      <c r="A66" s="697"/>
      <c r="B66" s="698"/>
      <c r="C66" s="697"/>
      <c r="D66" s="695"/>
      <c r="E66" s="695"/>
      <c r="F66" s="697"/>
      <c r="G66" s="697"/>
      <c r="H66" s="699"/>
    </row>
    <row r="67" spans="1:8" s="562" customFormat="1" ht="13.5">
      <c r="A67" s="697"/>
      <c r="B67" s="698"/>
      <c r="C67" s="697"/>
      <c r="D67" s="695"/>
      <c r="E67" s="695"/>
      <c r="F67" s="697"/>
      <c r="G67" s="697"/>
      <c r="H67" s="699"/>
    </row>
    <row r="68" spans="1:8" s="562" customFormat="1" ht="13.5">
      <c r="A68" s="697"/>
      <c r="B68" s="698"/>
      <c r="C68" s="697"/>
      <c r="D68" s="700"/>
      <c r="E68" s="700"/>
      <c r="F68" s="697"/>
      <c r="G68" s="697"/>
      <c r="H68" s="699"/>
    </row>
    <row r="69" spans="1:8" s="562" customFormat="1" ht="12.75">
      <c r="A69" s="697"/>
      <c r="B69" s="698"/>
      <c r="C69" s="697"/>
      <c r="D69" s="697"/>
      <c r="E69" s="697"/>
      <c r="F69" s="697"/>
      <c r="G69" s="697"/>
      <c r="H69" s="699"/>
    </row>
    <row r="70" spans="1:8" s="562" customFormat="1" ht="12.75">
      <c r="A70" s="697"/>
      <c r="B70" s="698"/>
      <c r="C70" s="697"/>
      <c r="D70" s="697"/>
      <c r="E70" s="697"/>
      <c r="F70" s="697"/>
      <c r="G70" s="697"/>
      <c r="H70" s="699"/>
    </row>
    <row r="71" spans="1:8" s="562" customFormat="1" ht="12.75">
      <c r="A71" s="697"/>
      <c r="B71" s="698"/>
      <c r="C71" s="697"/>
      <c r="D71" s="697"/>
      <c r="E71" s="697"/>
      <c r="F71" s="697"/>
      <c r="G71" s="697"/>
      <c r="H71" s="699"/>
    </row>
    <row r="72" spans="1:8" s="562" customFormat="1" ht="12.75">
      <c r="A72" s="697"/>
      <c r="B72" s="698"/>
      <c r="C72" s="697"/>
      <c r="D72" s="697"/>
      <c r="E72" s="697"/>
      <c r="F72" s="697"/>
      <c r="G72" s="697"/>
      <c r="H72" s="699"/>
    </row>
    <row r="73" spans="1:8" s="562" customFormat="1" ht="12.75">
      <c r="A73" s="697"/>
      <c r="B73" s="698"/>
      <c r="C73" s="697"/>
      <c r="D73" s="697"/>
      <c r="E73" s="697"/>
      <c r="F73" s="697"/>
      <c r="G73" s="697"/>
      <c r="H73" s="699"/>
    </row>
    <row r="74" spans="1:8" s="562" customFormat="1" ht="12.75">
      <c r="A74" s="697"/>
      <c r="B74" s="698"/>
      <c r="C74" s="697"/>
      <c r="D74" s="697"/>
      <c r="E74" s="697"/>
      <c r="F74" s="697"/>
      <c r="G74" s="697"/>
      <c r="H74" s="699"/>
    </row>
    <row r="75" spans="1:8" s="562" customFormat="1" ht="12.75">
      <c r="A75" s="697"/>
      <c r="B75" s="698"/>
      <c r="C75" s="697"/>
      <c r="D75" s="697"/>
      <c r="E75" s="697"/>
      <c r="F75" s="697"/>
      <c r="G75" s="697"/>
      <c r="H75" s="699"/>
    </row>
    <row r="76" spans="1:8" s="562" customFormat="1" ht="12.75">
      <c r="A76" s="697"/>
      <c r="B76" s="698"/>
      <c r="C76" s="697"/>
      <c r="D76" s="697"/>
      <c r="E76" s="697"/>
      <c r="F76" s="697"/>
      <c r="G76" s="697"/>
      <c r="H76" s="699"/>
    </row>
    <row r="77" spans="2:8" s="562" customFormat="1" ht="12.75">
      <c r="B77" s="701"/>
      <c r="H77" s="702"/>
    </row>
    <row r="78" spans="2:8" s="562" customFormat="1" ht="12.75">
      <c r="B78" s="701"/>
      <c r="H78" s="702"/>
    </row>
    <row r="79" spans="2:8" s="562" customFormat="1" ht="12.75">
      <c r="B79" s="701"/>
      <c r="H79" s="702"/>
    </row>
    <row r="80" spans="2:8" s="562" customFormat="1" ht="12.75">
      <c r="B80" s="701"/>
      <c r="H80" s="702"/>
    </row>
    <row r="81" spans="2:8" s="562" customFormat="1" ht="12.75">
      <c r="B81" s="701"/>
      <c r="H81" s="702"/>
    </row>
    <row r="82" spans="2:8" s="562" customFormat="1" ht="12.75">
      <c r="B82" s="701"/>
      <c r="H82" s="702"/>
    </row>
    <row r="83" spans="2:8" s="562" customFormat="1" ht="12.75">
      <c r="B83" s="701"/>
      <c r="H83" s="702"/>
    </row>
    <row r="84" spans="2:8" s="562" customFormat="1" ht="12.75">
      <c r="B84" s="701"/>
      <c r="H84" s="702"/>
    </row>
    <row r="85" spans="2:8" s="562" customFormat="1" ht="12.75">
      <c r="B85" s="701"/>
      <c r="H85" s="702"/>
    </row>
    <row r="86" spans="2:8" s="562" customFormat="1" ht="12.75">
      <c r="B86" s="701"/>
      <c r="H86" s="702"/>
    </row>
    <row r="87" spans="2:8" s="562" customFormat="1" ht="12.75">
      <c r="B87" s="701"/>
      <c r="H87" s="702"/>
    </row>
    <row r="88" spans="2:8" s="562" customFormat="1" ht="12.75">
      <c r="B88" s="701"/>
      <c r="H88" s="702"/>
    </row>
    <row r="89" spans="2:8" s="562" customFormat="1" ht="12.75">
      <c r="B89" s="701"/>
      <c r="H89" s="702"/>
    </row>
    <row r="90" spans="2:8" s="562" customFormat="1" ht="12.75">
      <c r="B90" s="701"/>
      <c r="H90" s="702"/>
    </row>
    <row r="91" spans="2:8" s="562" customFormat="1" ht="12.75">
      <c r="B91" s="701"/>
      <c r="H91" s="702"/>
    </row>
    <row r="92" spans="2:8" s="562" customFormat="1" ht="12.75">
      <c r="B92" s="701"/>
      <c r="H92" s="702"/>
    </row>
    <row r="93" spans="2:8" s="562" customFormat="1" ht="12.75">
      <c r="B93" s="701"/>
      <c r="H93" s="702"/>
    </row>
    <row r="94" spans="2:8" s="562" customFormat="1" ht="12.75">
      <c r="B94" s="701"/>
      <c r="H94" s="702"/>
    </row>
    <row r="95" spans="2:8" s="562" customFormat="1" ht="12.75">
      <c r="B95" s="701"/>
      <c r="H95" s="702"/>
    </row>
    <row r="96" spans="2:8" s="562" customFormat="1" ht="12.75">
      <c r="B96" s="701"/>
      <c r="H96" s="702"/>
    </row>
    <row r="97" spans="2:8" s="562" customFormat="1" ht="12.75">
      <c r="B97" s="701"/>
      <c r="H97" s="702"/>
    </row>
    <row r="98" spans="2:8" s="562" customFormat="1" ht="12.75">
      <c r="B98" s="701"/>
      <c r="H98" s="702"/>
    </row>
    <row r="99" spans="2:8" s="562" customFormat="1" ht="12.75">
      <c r="B99" s="701"/>
      <c r="H99" s="702"/>
    </row>
    <row r="100" spans="2:8" s="562" customFormat="1" ht="12.75">
      <c r="B100" s="701"/>
      <c r="H100" s="702"/>
    </row>
    <row r="101" spans="2:8" s="562" customFormat="1" ht="12.75">
      <c r="B101" s="701"/>
      <c r="H101" s="702"/>
    </row>
    <row r="102" spans="2:8" s="562" customFormat="1" ht="12.75">
      <c r="B102" s="701"/>
      <c r="H102" s="702"/>
    </row>
    <row r="103" spans="2:8" s="562" customFormat="1" ht="12.75">
      <c r="B103" s="701"/>
      <c r="H103" s="702"/>
    </row>
    <row r="104" spans="2:8" s="562" customFormat="1" ht="12.75">
      <c r="B104" s="701"/>
      <c r="H104" s="702"/>
    </row>
    <row r="105" spans="2:8" s="562" customFormat="1" ht="12.75">
      <c r="B105" s="701"/>
      <c r="H105" s="702"/>
    </row>
    <row r="106" spans="2:8" s="562" customFormat="1" ht="12.75">
      <c r="B106" s="701"/>
      <c r="H106" s="702"/>
    </row>
    <row r="107" spans="2:8" s="562" customFormat="1" ht="12.75">
      <c r="B107" s="701"/>
      <c r="H107" s="702"/>
    </row>
    <row r="108" spans="2:8" s="562" customFormat="1" ht="12.75">
      <c r="B108" s="701"/>
      <c r="H108" s="702"/>
    </row>
    <row r="109" spans="2:8" s="562" customFormat="1" ht="12.75">
      <c r="B109" s="701"/>
      <c r="H109" s="702"/>
    </row>
    <row r="110" spans="2:8" s="562" customFormat="1" ht="12.75">
      <c r="B110" s="701"/>
      <c r="H110" s="702"/>
    </row>
    <row r="111" spans="2:8" s="562" customFormat="1" ht="12.75">
      <c r="B111" s="701"/>
      <c r="H111" s="702"/>
    </row>
    <row r="112" spans="2:8" s="562" customFormat="1" ht="12.75">
      <c r="B112" s="701"/>
      <c r="H112" s="702"/>
    </row>
    <row r="113" spans="2:8" s="562" customFormat="1" ht="12.75">
      <c r="B113" s="701"/>
      <c r="H113" s="702"/>
    </row>
    <row r="114" spans="2:8" s="562" customFormat="1" ht="12.75">
      <c r="B114" s="701"/>
      <c r="H114" s="702"/>
    </row>
    <row r="115" spans="2:8" s="562" customFormat="1" ht="12.75">
      <c r="B115" s="701"/>
      <c r="H115" s="702"/>
    </row>
    <row r="116" spans="2:8" s="562" customFormat="1" ht="12.75">
      <c r="B116" s="701"/>
      <c r="H116" s="702"/>
    </row>
    <row r="117" spans="2:8" s="562" customFormat="1" ht="12.75">
      <c r="B117" s="701"/>
      <c r="H117" s="702"/>
    </row>
    <row r="118" spans="2:8" s="562" customFormat="1" ht="12.75">
      <c r="B118" s="701"/>
      <c r="H118" s="702"/>
    </row>
    <row r="119" spans="2:8" s="562" customFormat="1" ht="12.75">
      <c r="B119" s="701"/>
      <c r="H119" s="702"/>
    </row>
    <row r="120" spans="2:8" s="562" customFormat="1" ht="12.75">
      <c r="B120" s="701"/>
      <c r="H120" s="702"/>
    </row>
    <row r="121" spans="2:8" s="562" customFormat="1" ht="12.75">
      <c r="B121" s="701"/>
      <c r="H121" s="702"/>
    </row>
    <row r="122" spans="2:8" s="562" customFormat="1" ht="12.75">
      <c r="B122" s="701"/>
      <c r="H122" s="702"/>
    </row>
    <row r="123" spans="2:8" s="562" customFormat="1" ht="12.75">
      <c r="B123" s="701"/>
      <c r="H123" s="702"/>
    </row>
    <row r="124" spans="2:8" s="562" customFormat="1" ht="12.75">
      <c r="B124" s="701"/>
      <c r="H124" s="702"/>
    </row>
    <row r="125" spans="2:8" s="562" customFormat="1" ht="12.75">
      <c r="B125" s="701"/>
      <c r="H125" s="702"/>
    </row>
    <row r="126" spans="2:8" s="562" customFormat="1" ht="12.75">
      <c r="B126" s="701"/>
      <c r="H126" s="702"/>
    </row>
    <row r="127" spans="2:8" s="562" customFormat="1" ht="12.75">
      <c r="B127" s="701"/>
      <c r="H127" s="702"/>
    </row>
    <row r="128" spans="2:8" s="562" customFormat="1" ht="12.75">
      <c r="B128" s="701"/>
      <c r="H128" s="702"/>
    </row>
    <row r="129" spans="2:8" s="562" customFormat="1" ht="12.75">
      <c r="B129" s="701"/>
      <c r="H129" s="702"/>
    </row>
    <row r="130" spans="2:8" s="562" customFormat="1" ht="12.75">
      <c r="B130" s="701"/>
      <c r="H130" s="702"/>
    </row>
    <row r="131" spans="2:8" s="562" customFormat="1" ht="12.75">
      <c r="B131" s="701"/>
      <c r="H131" s="702"/>
    </row>
  </sheetData>
  <sheetProtection sheet="1" objects="1" scenarios="1"/>
  <autoFilter ref="A2:H2"/>
  <printOptions/>
  <pageMargins left="0.39375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83"/>
  <sheetViews>
    <sheetView zoomScale="90" zoomScaleNormal="90" workbookViewId="0" topLeftCell="A1">
      <pane ySplit="2" topLeftCell="A51" activePane="bottomLeft" state="frozen"/>
      <selection pane="topLeft" activeCell="A1" sqref="A1"/>
      <selection pane="bottomLeft" activeCell="G69" sqref="G69"/>
    </sheetView>
  </sheetViews>
  <sheetFormatPr defaultColWidth="9.00390625" defaultRowHeight="12.75"/>
  <cols>
    <col min="1" max="1" width="26.00390625" style="703" customWidth="1"/>
    <col min="2" max="2" width="13.00390625" style="703" customWidth="1"/>
    <col min="3" max="3" width="9.875" style="703" customWidth="1"/>
    <col min="4" max="4" width="11.875" style="703" customWidth="1"/>
    <col min="5" max="5" width="10.625" style="703" customWidth="1"/>
    <col min="6" max="6" width="0" style="703" hidden="1" customWidth="1"/>
    <col min="7" max="7" width="12.25390625" style="703" customWidth="1"/>
    <col min="8" max="8" width="11.625" style="704" customWidth="1"/>
    <col min="9" max="9" width="19.375" style="703" customWidth="1"/>
    <col min="10" max="10" width="22.75390625" style="705" customWidth="1"/>
    <col min="11" max="16384" width="9.125" style="703" customWidth="1"/>
  </cols>
  <sheetData>
    <row r="1" spans="1:22" ht="13.5" customHeight="1">
      <c r="A1" s="706"/>
      <c r="B1" s="706"/>
      <c r="C1" s="707"/>
      <c r="D1" s="118"/>
      <c r="E1" s="707"/>
      <c r="F1" s="706"/>
      <c r="G1" s="706"/>
      <c r="H1" s="706"/>
      <c r="I1" s="706"/>
      <c r="J1" s="708"/>
      <c r="K1" s="709"/>
      <c r="L1" s="709"/>
      <c r="M1" s="709"/>
      <c r="N1" s="709"/>
      <c r="O1" s="710"/>
      <c r="P1" s="710"/>
      <c r="Q1" s="710"/>
      <c r="R1" s="710"/>
      <c r="S1" s="710"/>
      <c r="T1" s="710"/>
      <c r="U1" s="710"/>
      <c r="V1" s="710"/>
    </row>
    <row r="2" spans="1:22" s="719" customFormat="1" ht="63" customHeight="1">
      <c r="A2" s="711" t="s">
        <v>513</v>
      </c>
      <c r="B2" s="712" t="s">
        <v>740</v>
      </c>
      <c r="C2" s="713" t="s">
        <v>741</v>
      </c>
      <c r="D2" s="713" t="s">
        <v>742</v>
      </c>
      <c r="E2" s="714" t="s">
        <v>122</v>
      </c>
      <c r="F2" s="715" t="s">
        <v>123</v>
      </c>
      <c r="G2" s="716" t="s">
        <v>124</v>
      </c>
      <c r="H2" s="568" t="s">
        <v>126</v>
      </c>
      <c r="I2" s="715" t="s">
        <v>743</v>
      </c>
      <c r="J2" s="568" t="s">
        <v>517</v>
      </c>
      <c r="K2" s="717"/>
      <c r="L2" s="717"/>
      <c r="M2" s="717"/>
      <c r="N2" s="717"/>
      <c r="O2" s="718"/>
      <c r="P2" s="718"/>
      <c r="Q2" s="718"/>
      <c r="R2" s="718"/>
      <c r="S2" s="718"/>
      <c r="T2" s="718"/>
      <c r="U2" s="718"/>
      <c r="V2" s="718"/>
    </row>
    <row r="3" spans="1:22" s="719" customFormat="1" ht="18" customHeight="1">
      <c r="A3" s="720" t="s">
        <v>744</v>
      </c>
      <c r="B3" s="721"/>
      <c r="C3" s="721"/>
      <c r="D3" s="721"/>
      <c r="E3" s="721"/>
      <c r="F3" s="201"/>
      <c r="G3" s="201"/>
      <c r="H3" s="722"/>
      <c r="I3" s="723"/>
      <c r="J3" s="724"/>
      <c r="K3" s="717"/>
      <c r="L3" s="717"/>
      <c r="M3" s="717"/>
      <c r="N3" s="717"/>
      <c r="O3" s="718"/>
      <c r="P3" s="718"/>
      <c r="Q3" s="718"/>
      <c r="R3" s="718"/>
      <c r="S3" s="718"/>
      <c r="T3" s="718"/>
      <c r="U3" s="718"/>
      <c r="V3" s="718"/>
    </row>
    <row r="4" spans="1:22" s="719" customFormat="1" ht="15" customHeight="1">
      <c r="A4" s="725" t="s">
        <v>745</v>
      </c>
      <c r="B4" s="167" t="s">
        <v>746</v>
      </c>
      <c r="C4" s="167" t="s">
        <v>747</v>
      </c>
      <c r="D4" s="167"/>
      <c r="E4" s="168" t="s">
        <v>592</v>
      </c>
      <c r="F4" s="726">
        <v>37.9</v>
      </c>
      <c r="G4" s="727">
        <f>F4+F4/5</f>
        <v>45.48</v>
      </c>
      <c r="H4" s="728">
        <v>12</v>
      </c>
      <c r="I4" s="729" t="s">
        <v>748</v>
      </c>
      <c r="J4" s="730" t="s">
        <v>749</v>
      </c>
      <c r="K4" s="717"/>
      <c r="L4" s="717"/>
      <c r="M4" s="717"/>
      <c r="N4" s="717"/>
      <c r="O4" s="718"/>
      <c r="P4" s="718"/>
      <c r="Q4" s="718"/>
      <c r="R4" s="718"/>
      <c r="S4" s="718"/>
      <c r="T4" s="718"/>
      <c r="U4" s="718"/>
      <c r="V4" s="718"/>
    </row>
    <row r="5" spans="1:22" s="719" customFormat="1" ht="15" customHeight="1">
      <c r="A5" s="731" t="s">
        <v>745</v>
      </c>
      <c r="B5" s="134" t="s">
        <v>746</v>
      </c>
      <c r="C5" s="134" t="s">
        <v>750</v>
      </c>
      <c r="D5" s="134"/>
      <c r="E5" s="135" t="s">
        <v>592</v>
      </c>
      <c r="F5" s="732">
        <v>47.6</v>
      </c>
      <c r="G5" s="727">
        <f aca="true" t="shared" si="0" ref="G5:G31">F5+F5/5</f>
        <v>57.120000000000005</v>
      </c>
      <c r="H5" s="733">
        <v>12</v>
      </c>
      <c r="I5" s="734" t="s">
        <v>751</v>
      </c>
      <c r="J5" s="735" t="s">
        <v>749</v>
      </c>
      <c r="K5" s="717"/>
      <c r="L5" s="717"/>
      <c r="M5" s="717"/>
      <c r="N5" s="717"/>
      <c r="O5" s="718"/>
      <c r="P5" s="718"/>
      <c r="Q5" s="718"/>
      <c r="R5" s="718"/>
      <c r="S5" s="718"/>
      <c r="T5" s="718"/>
      <c r="U5" s="718"/>
      <c r="V5" s="718"/>
    </row>
    <row r="6" spans="1:22" s="719" customFormat="1" ht="15" customHeight="1">
      <c r="A6" s="731" t="s">
        <v>745</v>
      </c>
      <c r="B6" s="134" t="s">
        <v>746</v>
      </c>
      <c r="C6" s="134" t="s">
        <v>752</v>
      </c>
      <c r="D6" s="134"/>
      <c r="E6" s="135" t="s">
        <v>592</v>
      </c>
      <c r="F6" s="732">
        <v>37.9</v>
      </c>
      <c r="G6" s="727">
        <f t="shared" si="0"/>
        <v>45.48</v>
      </c>
      <c r="H6" s="733">
        <v>12</v>
      </c>
      <c r="I6" s="734" t="s">
        <v>753</v>
      </c>
      <c r="J6" s="735" t="s">
        <v>749</v>
      </c>
      <c r="K6" s="717"/>
      <c r="L6" s="717"/>
      <c r="M6" s="717"/>
      <c r="N6" s="717"/>
      <c r="O6" s="718"/>
      <c r="P6" s="718"/>
      <c r="Q6" s="718"/>
      <c r="R6" s="718"/>
      <c r="S6" s="718"/>
      <c r="T6" s="718"/>
      <c r="U6" s="718"/>
      <c r="V6" s="718"/>
    </row>
    <row r="7" spans="1:22" s="719" customFormat="1" ht="15" customHeight="1">
      <c r="A7" s="731" t="s">
        <v>745</v>
      </c>
      <c r="B7" s="134" t="s">
        <v>746</v>
      </c>
      <c r="C7" s="134" t="s">
        <v>754</v>
      </c>
      <c r="D7" s="134"/>
      <c r="E7" s="135" t="s">
        <v>592</v>
      </c>
      <c r="F7" s="732">
        <v>47.6</v>
      </c>
      <c r="G7" s="727">
        <f t="shared" si="0"/>
        <v>57.120000000000005</v>
      </c>
      <c r="H7" s="733">
        <v>12</v>
      </c>
      <c r="I7" s="734" t="s">
        <v>755</v>
      </c>
      <c r="J7" s="735" t="s">
        <v>749</v>
      </c>
      <c r="K7" s="717"/>
      <c r="L7" s="717"/>
      <c r="M7" s="717"/>
      <c r="N7" s="717"/>
      <c r="O7" s="718"/>
      <c r="P7" s="718"/>
      <c r="Q7" s="718"/>
      <c r="R7" s="718"/>
      <c r="S7" s="718"/>
      <c r="T7" s="718"/>
      <c r="U7" s="718"/>
      <c r="V7" s="718"/>
    </row>
    <row r="8" spans="1:22" s="719" customFormat="1" ht="15" customHeight="1">
      <c r="A8" s="731" t="s">
        <v>745</v>
      </c>
      <c r="B8" s="134" t="s">
        <v>746</v>
      </c>
      <c r="C8" s="134" t="s">
        <v>756</v>
      </c>
      <c r="D8" s="134"/>
      <c r="E8" s="135" t="s">
        <v>592</v>
      </c>
      <c r="F8" s="732">
        <v>37.9</v>
      </c>
      <c r="G8" s="727">
        <f t="shared" si="0"/>
        <v>45.48</v>
      </c>
      <c r="H8" s="733">
        <v>12</v>
      </c>
      <c r="I8" s="734" t="s">
        <v>757</v>
      </c>
      <c r="J8" s="735" t="s">
        <v>749</v>
      </c>
      <c r="K8" s="717"/>
      <c r="L8" s="717"/>
      <c r="M8" s="717"/>
      <c r="N8" s="717"/>
      <c r="O8" s="718"/>
      <c r="P8" s="718"/>
      <c r="Q8" s="718"/>
      <c r="R8" s="718"/>
      <c r="S8" s="718"/>
      <c r="T8" s="718"/>
      <c r="U8" s="718"/>
      <c r="V8" s="718"/>
    </row>
    <row r="9" spans="1:22" s="719" customFormat="1" ht="15" customHeight="1">
      <c r="A9" s="731" t="s">
        <v>745</v>
      </c>
      <c r="B9" s="134" t="s">
        <v>746</v>
      </c>
      <c r="C9" s="134" t="s">
        <v>758</v>
      </c>
      <c r="D9" s="134"/>
      <c r="E9" s="135" t="s">
        <v>592</v>
      </c>
      <c r="F9" s="732">
        <v>37.9</v>
      </c>
      <c r="G9" s="727">
        <f t="shared" si="0"/>
        <v>45.48</v>
      </c>
      <c r="H9" s="733">
        <v>12</v>
      </c>
      <c r="I9" s="734" t="s">
        <v>759</v>
      </c>
      <c r="J9" s="735" t="s">
        <v>749</v>
      </c>
      <c r="K9" s="717"/>
      <c r="L9" s="717"/>
      <c r="M9" s="717"/>
      <c r="N9" s="717"/>
      <c r="O9" s="718"/>
      <c r="P9" s="718"/>
      <c r="Q9" s="718"/>
      <c r="R9" s="718"/>
      <c r="S9" s="718"/>
      <c r="T9" s="718"/>
      <c r="U9" s="718"/>
      <c r="V9" s="718"/>
    </row>
    <row r="10" spans="1:14" s="719" customFormat="1" ht="15" customHeight="1">
      <c r="A10" s="731" t="s">
        <v>745</v>
      </c>
      <c r="B10" s="134" t="s">
        <v>746</v>
      </c>
      <c r="C10" s="134" t="s">
        <v>760</v>
      </c>
      <c r="D10" s="134"/>
      <c r="E10" s="135" t="s">
        <v>592</v>
      </c>
      <c r="F10" s="732">
        <v>37.9</v>
      </c>
      <c r="G10" s="727">
        <f t="shared" si="0"/>
        <v>45.48</v>
      </c>
      <c r="H10" s="733">
        <v>12</v>
      </c>
      <c r="I10" s="734" t="s">
        <v>761</v>
      </c>
      <c r="J10" s="735" t="s">
        <v>749</v>
      </c>
      <c r="K10" s="736"/>
      <c r="L10" s="736"/>
      <c r="M10" s="736"/>
      <c r="N10" s="736"/>
    </row>
    <row r="11" spans="1:14" s="719" customFormat="1" ht="15" customHeight="1">
      <c r="A11" s="731" t="s">
        <v>745</v>
      </c>
      <c r="B11" s="134" t="s">
        <v>746</v>
      </c>
      <c r="C11" s="134" t="s">
        <v>762</v>
      </c>
      <c r="D11" s="134"/>
      <c r="E11" s="135" t="s">
        <v>592</v>
      </c>
      <c r="F11" s="732">
        <v>37.9</v>
      </c>
      <c r="G11" s="727">
        <f t="shared" si="0"/>
        <v>45.48</v>
      </c>
      <c r="H11" s="733">
        <v>12</v>
      </c>
      <c r="I11" s="734" t="s">
        <v>763</v>
      </c>
      <c r="J11" s="735" t="s">
        <v>749</v>
      </c>
      <c r="K11" s="736"/>
      <c r="L11" s="736"/>
      <c r="M11" s="736"/>
      <c r="N11" s="736"/>
    </row>
    <row r="12" spans="1:14" s="719" customFormat="1" ht="15" customHeight="1">
      <c r="A12" s="731" t="s">
        <v>745</v>
      </c>
      <c r="B12" s="134" t="s">
        <v>746</v>
      </c>
      <c r="C12" s="134" t="s">
        <v>764</v>
      </c>
      <c r="D12" s="134"/>
      <c r="E12" s="135" t="s">
        <v>592</v>
      </c>
      <c r="F12" s="732">
        <v>37.9</v>
      </c>
      <c r="G12" s="727">
        <f t="shared" si="0"/>
        <v>45.48</v>
      </c>
      <c r="H12" s="733">
        <v>12</v>
      </c>
      <c r="I12" s="734" t="s">
        <v>765</v>
      </c>
      <c r="J12" s="735" t="s">
        <v>749</v>
      </c>
      <c r="K12" s="736"/>
      <c r="L12" s="736"/>
      <c r="M12" s="736"/>
      <c r="N12" s="736"/>
    </row>
    <row r="13" spans="1:14" s="719" customFormat="1" ht="15" customHeight="1">
      <c r="A13" s="731" t="s">
        <v>745</v>
      </c>
      <c r="B13" s="134" t="s">
        <v>746</v>
      </c>
      <c r="C13" s="134" t="s">
        <v>766</v>
      </c>
      <c r="D13" s="134"/>
      <c r="E13" s="135" t="s">
        <v>592</v>
      </c>
      <c r="F13" s="732">
        <v>47.6</v>
      </c>
      <c r="G13" s="727">
        <f t="shared" si="0"/>
        <v>57.120000000000005</v>
      </c>
      <c r="H13" s="733">
        <v>12</v>
      </c>
      <c r="I13" s="734" t="s">
        <v>767</v>
      </c>
      <c r="J13" s="735" t="s">
        <v>749</v>
      </c>
      <c r="K13" s="736"/>
      <c r="L13" s="736"/>
      <c r="M13" s="736"/>
      <c r="N13" s="736"/>
    </row>
    <row r="14" spans="1:14" s="719" customFormat="1" ht="15" customHeight="1">
      <c r="A14" s="731" t="s">
        <v>745</v>
      </c>
      <c r="B14" s="134" t="s">
        <v>746</v>
      </c>
      <c r="C14" s="134" t="s">
        <v>768</v>
      </c>
      <c r="D14" s="134"/>
      <c r="E14" s="135" t="s">
        <v>592</v>
      </c>
      <c r="F14" s="732">
        <v>47.6</v>
      </c>
      <c r="G14" s="727">
        <f t="shared" si="0"/>
        <v>57.120000000000005</v>
      </c>
      <c r="H14" s="733">
        <v>12</v>
      </c>
      <c r="I14" s="734" t="s">
        <v>769</v>
      </c>
      <c r="J14" s="735" t="s">
        <v>749</v>
      </c>
      <c r="K14" s="736"/>
      <c r="L14" s="736"/>
      <c r="M14" s="736"/>
      <c r="N14" s="736"/>
    </row>
    <row r="15" spans="1:14" s="719" customFormat="1" ht="15" customHeight="1">
      <c r="A15" s="737" t="s">
        <v>745</v>
      </c>
      <c r="B15" s="239" t="s">
        <v>770</v>
      </c>
      <c r="C15" s="239" t="s">
        <v>747</v>
      </c>
      <c r="D15" s="239"/>
      <c r="E15" s="240" t="s">
        <v>592</v>
      </c>
      <c r="F15" s="738">
        <v>75.8</v>
      </c>
      <c r="G15" s="727">
        <f t="shared" si="0"/>
        <v>90.96</v>
      </c>
      <c r="H15" s="739">
        <v>6</v>
      </c>
      <c r="I15" s="740" t="s">
        <v>771</v>
      </c>
      <c r="J15" s="741" t="s">
        <v>749</v>
      </c>
      <c r="K15" s="736"/>
      <c r="L15" s="736"/>
      <c r="M15" s="736"/>
      <c r="N15" s="736"/>
    </row>
    <row r="16" spans="1:14" s="719" customFormat="1" ht="15" customHeight="1">
      <c r="A16" s="731" t="s">
        <v>745</v>
      </c>
      <c r="B16" s="134" t="s">
        <v>770</v>
      </c>
      <c r="C16" s="134" t="s">
        <v>752</v>
      </c>
      <c r="D16" s="134"/>
      <c r="E16" s="135" t="s">
        <v>592</v>
      </c>
      <c r="F16" s="732">
        <v>75.8</v>
      </c>
      <c r="G16" s="727">
        <f t="shared" si="0"/>
        <v>90.96</v>
      </c>
      <c r="H16" s="733">
        <v>6</v>
      </c>
      <c r="I16" s="734" t="s">
        <v>772</v>
      </c>
      <c r="J16" s="735" t="s">
        <v>749</v>
      </c>
      <c r="K16" s="736"/>
      <c r="L16" s="736"/>
      <c r="M16" s="736"/>
      <c r="N16" s="736"/>
    </row>
    <row r="17" spans="1:14" s="719" customFormat="1" ht="15" customHeight="1">
      <c r="A17" s="731" t="s">
        <v>745</v>
      </c>
      <c r="B17" s="134" t="s">
        <v>770</v>
      </c>
      <c r="C17" s="134" t="s">
        <v>756</v>
      </c>
      <c r="D17" s="134"/>
      <c r="E17" s="135" t="s">
        <v>592</v>
      </c>
      <c r="F17" s="732">
        <v>75.8</v>
      </c>
      <c r="G17" s="727">
        <f t="shared" si="0"/>
        <v>90.96</v>
      </c>
      <c r="H17" s="733">
        <v>6</v>
      </c>
      <c r="I17" s="734" t="s">
        <v>773</v>
      </c>
      <c r="J17" s="735" t="s">
        <v>749</v>
      </c>
      <c r="K17" s="736"/>
      <c r="L17" s="736"/>
      <c r="M17" s="736"/>
      <c r="N17" s="736"/>
    </row>
    <row r="18" spans="1:14" s="719" customFormat="1" ht="15" customHeight="1">
      <c r="A18" s="731" t="s">
        <v>745</v>
      </c>
      <c r="B18" s="134" t="s">
        <v>770</v>
      </c>
      <c r="C18" s="134" t="s">
        <v>760</v>
      </c>
      <c r="D18" s="134"/>
      <c r="E18" s="135" t="s">
        <v>592</v>
      </c>
      <c r="F18" s="732">
        <v>75.8</v>
      </c>
      <c r="G18" s="727">
        <f t="shared" si="0"/>
        <v>90.96</v>
      </c>
      <c r="H18" s="733">
        <v>6</v>
      </c>
      <c r="I18" s="734" t="s">
        <v>774</v>
      </c>
      <c r="J18" s="735" t="s">
        <v>749</v>
      </c>
      <c r="K18" s="736"/>
      <c r="L18" s="736"/>
      <c r="M18" s="736"/>
      <c r="N18" s="736"/>
    </row>
    <row r="19" spans="1:14" s="719" customFormat="1" ht="15" customHeight="1">
      <c r="A19" s="731" t="s">
        <v>745</v>
      </c>
      <c r="B19" s="134" t="s">
        <v>770</v>
      </c>
      <c r="C19" s="134" t="s">
        <v>762</v>
      </c>
      <c r="D19" s="134"/>
      <c r="E19" s="135" t="s">
        <v>592</v>
      </c>
      <c r="F19" s="732">
        <v>75.8</v>
      </c>
      <c r="G19" s="727">
        <f t="shared" si="0"/>
        <v>90.96</v>
      </c>
      <c r="H19" s="733">
        <v>6</v>
      </c>
      <c r="I19" s="734" t="s">
        <v>775</v>
      </c>
      <c r="J19" s="735" t="s">
        <v>749</v>
      </c>
      <c r="K19" s="736"/>
      <c r="L19" s="736"/>
      <c r="M19" s="736"/>
      <c r="N19" s="736"/>
    </row>
    <row r="20" spans="1:14" s="719" customFormat="1" ht="15" customHeight="1">
      <c r="A20" s="731" t="s">
        <v>745</v>
      </c>
      <c r="B20" s="134" t="s">
        <v>770</v>
      </c>
      <c r="C20" s="134" t="s">
        <v>764</v>
      </c>
      <c r="D20" s="134"/>
      <c r="E20" s="135" t="s">
        <v>592</v>
      </c>
      <c r="F20" s="732">
        <v>75.8</v>
      </c>
      <c r="G20" s="727">
        <f t="shared" si="0"/>
        <v>90.96</v>
      </c>
      <c r="H20" s="733">
        <v>6</v>
      </c>
      <c r="I20" s="734" t="s">
        <v>776</v>
      </c>
      <c r="J20" s="735" t="s">
        <v>749</v>
      </c>
      <c r="K20" s="736"/>
      <c r="L20" s="736"/>
      <c r="M20" s="736"/>
      <c r="N20" s="736"/>
    </row>
    <row r="21" spans="1:14" s="719" customFormat="1" ht="15" customHeight="1">
      <c r="A21" s="731" t="s">
        <v>745</v>
      </c>
      <c r="B21" s="134" t="s">
        <v>770</v>
      </c>
      <c r="C21" s="134" t="s">
        <v>766</v>
      </c>
      <c r="D21" s="134"/>
      <c r="E21" s="135" t="s">
        <v>592</v>
      </c>
      <c r="F21" s="732">
        <v>95</v>
      </c>
      <c r="G21" s="727">
        <f t="shared" si="0"/>
        <v>114</v>
      </c>
      <c r="H21" s="733">
        <v>6</v>
      </c>
      <c r="I21" s="734" t="s">
        <v>777</v>
      </c>
      <c r="J21" s="735" t="s">
        <v>749</v>
      </c>
      <c r="K21" s="736"/>
      <c r="L21" s="736"/>
      <c r="M21" s="736"/>
      <c r="N21" s="736"/>
    </row>
    <row r="22" spans="1:14" s="719" customFormat="1" ht="15" customHeight="1">
      <c r="A22" s="731" t="s">
        <v>745</v>
      </c>
      <c r="B22" s="134" t="s">
        <v>770</v>
      </c>
      <c r="C22" s="134" t="s">
        <v>768</v>
      </c>
      <c r="D22" s="134"/>
      <c r="E22" s="135" t="s">
        <v>592</v>
      </c>
      <c r="F22" s="732">
        <v>95</v>
      </c>
      <c r="G22" s="727">
        <f t="shared" si="0"/>
        <v>114</v>
      </c>
      <c r="H22" s="733">
        <v>6</v>
      </c>
      <c r="I22" s="734" t="s">
        <v>778</v>
      </c>
      <c r="J22" s="735" t="s">
        <v>749</v>
      </c>
      <c r="K22" s="736"/>
      <c r="L22" s="736"/>
      <c r="M22" s="736"/>
      <c r="N22" s="736"/>
    </row>
    <row r="23" spans="1:14" s="719" customFormat="1" ht="15" customHeight="1">
      <c r="A23" s="737" t="s">
        <v>745</v>
      </c>
      <c r="B23" s="239" t="s">
        <v>779</v>
      </c>
      <c r="C23" s="239" t="s">
        <v>747</v>
      </c>
      <c r="D23" s="239"/>
      <c r="E23" s="240" t="s">
        <v>592</v>
      </c>
      <c r="F23" s="738">
        <v>113</v>
      </c>
      <c r="G23" s="727">
        <f t="shared" si="0"/>
        <v>135.6</v>
      </c>
      <c r="H23" s="739">
        <v>4</v>
      </c>
      <c r="I23" s="740" t="s">
        <v>780</v>
      </c>
      <c r="J23" s="741" t="s">
        <v>749</v>
      </c>
      <c r="K23" s="736"/>
      <c r="L23" s="736"/>
      <c r="M23" s="736"/>
      <c r="N23" s="736"/>
    </row>
    <row r="24" spans="1:14" s="719" customFormat="1" ht="15" customHeight="1">
      <c r="A24" s="737" t="s">
        <v>745</v>
      </c>
      <c r="B24" s="239" t="s">
        <v>779</v>
      </c>
      <c r="C24" s="239" t="s">
        <v>752</v>
      </c>
      <c r="D24" s="239"/>
      <c r="E24" s="240" t="s">
        <v>592</v>
      </c>
      <c r="F24" s="738">
        <v>113</v>
      </c>
      <c r="G24" s="727">
        <f t="shared" si="0"/>
        <v>135.6</v>
      </c>
      <c r="H24" s="739">
        <v>4</v>
      </c>
      <c r="I24" s="740" t="s">
        <v>781</v>
      </c>
      <c r="J24" s="741" t="s">
        <v>749</v>
      </c>
      <c r="K24" s="736"/>
      <c r="L24" s="736"/>
      <c r="M24" s="736"/>
      <c r="N24" s="736"/>
    </row>
    <row r="25" spans="1:14" s="719" customFormat="1" ht="15" customHeight="1">
      <c r="A25" s="731" t="s">
        <v>745</v>
      </c>
      <c r="B25" s="134" t="s">
        <v>779</v>
      </c>
      <c r="C25" s="134" t="s">
        <v>756</v>
      </c>
      <c r="D25" s="134"/>
      <c r="E25" s="135" t="s">
        <v>592</v>
      </c>
      <c r="F25" s="732">
        <v>113</v>
      </c>
      <c r="G25" s="727">
        <f t="shared" si="0"/>
        <v>135.6</v>
      </c>
      <c r="H25" s="733">
        <v>4</v>
      </c>
      <c r="I25" s="734" t="s">
        <v>782</v>
      </c>
      <c r="J25" s="735" t="s">
        <v>749</v>
      </c>
      <c r="K25" s="736"/>
      <c r="L25" s="736"/>
      <c r="M25" s="736"/>
      <c r="N25" s="736"/>
    </row>
    <row r="26" spans="1:14" s="719" customFormat="1" ht="15" customHeight="1">
      <c r="A26" s="731" t="s">
        <v>745</v>
      </c>
      <c r="B26" s="134" t="s">
        <v>779</v>
      </c>
      <c r="C26" s="134" t="s">
        <v>758</v>
      </c>
      <c r="D26" s="134"/>
      <c r="E26" s="135" t="s">
        <v>592</v>
      </c>
      <c r="F26" s="732">
        <v>113</v>
      </c>
      <c r="G26" s="727">
        <f t="shared" si="0"/>
        <v>135.6</v>
      </c>
      <c r="H26" s="733">
        <v>4</v>
      </c>
      <c r="I26" s="734" t="s">
        <v>783</v>
      </c>
      <c r="J26" s="735" t="s">
        <v>749</v>
      </c>
      <c r="K26" s="736"/>
      <c r="L26" s="736"/>
      <c r="M26" s="736"/>
      <c r="N26" s="736"/>
    </row>
    <row r="27" spans="1:14" s="719" customFormat="1" ht="15" customHeight="1">
      <c r="A27" s="731" t="s">
        <v>745</v>
      </c>
      <c r="B27" s="134" t="s">
        <v>779</v>
      </c>
      <c r="C27" s="134" t="s">
        <v>760</v>
      </c>
      <c r="D27" s="134"/>
      <c r="E27" s="135" t="s">
        <v>592</v>
      </c>
      <c r="F27" s="732">
        <v>113</v>
      </c>
      <c r="G27" s="727">
        <f t="shared" si="0"/>
        <v>135.6</v>
      </c>
      <c r="H27" s="733">
        <v>4</v>
      </c>
      <c r="I27" s="734" t="s">
        <v>784</v>
      </c>
      <c r="J27" s="735" t="s">
        <v>749</v>
      </c>
      <c r="K27" s="736"/>
      <c r="L27" s="736"/>
      <c r="M27" s="736"/>
      <c r="N27" s="736"/>
    </row>
    <row r="28" spans="1:14" s="719" customFormat="1" ht="15" customHeight="1">
      <c r="A28" s="731" t="s">
        <v>745</v>
      </c>
      <c r="B28" s="134" t="s">
        <v>779</v>
      </c>
      <c r="C28" s="134" t="s">
        <v>762</v>
      </c>
      <c r="D28" s="134"/>
      <c r="E28" s="135" t="s">
        <v>592</v>
      </c>
      <c r="F28" s="732">
        <v>113</v>
      </c>
      <c r="G28" s="727">
        <f t="shared" si="0"/>
        <v>135.6</v>
      </c>
      <c r="H28" s="733">
        <v>4</v>
      </c>
      <c r="I28" s="734" t="s">
        <v>785</v>
      </c>
      <c r="J28" s="735" t="s">
        <v>749</v>
      </c>
      <c r="K28" s="736"/>
      <c r="L28" s="736"/>
      <c r="M28" s="736"/>
      <c r="N28" s="736"/>
    </row>
    <row r="29" spans="1:14" s="719" customFormat="1" ht="15" customHeight="1">
      <c r="A29" s="731" t="s">
        <v>745</v>
      </c>
      <c r="B29" s="134" t="s">
        <v>779</v>
      </c>
      <c r="C29" s="134" t="s">
        <v>764</v>
      </c>
      <c r="D29" s="134"/>
      <c r="E29" s="135" t="s">
        <v>592</v>
      </c>
      <c r="F29" s="732">
        <v>113</v>
      </c>
      <c r="G29" s="727">
        <f t="shared" si="0"/>
        <v>135.6</v>
      </c>
      <c r="H29" s="733">
        <v>4</v>
      </c>
      <c r="I29" s="734" t="s">
        <v>786</v>
      </c>
      <c r="J29" s="735" t="s">
        <v>749</v>
      </c>
      <c r="K29" s="736"/>
      <c r="L29" s="736"/>
      <c r="M29" s="736"/>
      <c r="N29" s="736"/>
    </row>
    <row r="30" spans="1:14" s="719" customFormat="1" ht="15" customHeight="1">
      <c r="A30" s="731" t="s">
        <v>745</v>
      </c>
      <c r="B30" s="134" t="s">
        <v>779</v>
      </c>
      <c r="C30" s="134" t="s">
        <v>766</v>
      </c>
      <c r="D30" s="134"/>
      <c r="E30" s="135" t="s">
        <v>592</v>
      </c>
      <c r="F30" s="732">
        <v>142</v>
      </c>
      <c r="G30" s="727">
        <f t="shared" si="0"/>
        <v>170.4</v>
      </c>
      <c r="H30" s="733">
        <v>4</v>
      </c>
      <c r="I30" s="734" t="s">
        <v>787</v>
      </c>
      <c r="J30" s="735" t="s">
        <v>749</v>
      </c>
      <c r="K30" s="736"/>
      <c r="L30" s="736"/>
      <c r="M30" s="736"/>
      <c r="N30" s="736"/>
    </row>
    <row r="31" spans="1:14" s="719" customFormat="1" ht="15" customHeight="1">
      <c r="A31" s="742" t="s">
        <v>745</v>
      </c>
      <c r="B31" s="145" t="s">
        <v>779</v>
      </c>
      <c r="C31" s="145" t="s">
        <v>768</v>
      </c>
      <c r="D31" s="145"/>
      <c r="E31" s="146" t="s">
        <v>592</v>
      </c>
      <c r="F31" s="743">
        <v>142</v>
      </c>
      <c r="G31" s="727">
        <f t="shared" si="0"/>
        <v>170.4</v>
      </c>
      <c r="H31" s="744">
        <v>4</v>
      </c>
      <c r="I31" s="745" t="s">
        <v>788</v>
      </c>
      <c r="J31" s="746" t="s">
        <v>749</v>
      </c>
      <c r="K31" s="736"/>
      <c r="L31" s="736"/>
      <c r="M31" s="736"/>
      <c r="N31" s="736"/>
    </row>
    <row r="32" spans="1:14" s="719" customFormat="1" ht="18" customHeight="1">
      <c r="A32" s="747" t="s">
        <v>789</v>
      </c>
      <c r="B32" s="748"/>
      <c r="C32" s="748"/>
      <c r="D32" s="748"/>
      <c r="E32" s="749"/>
      <c r="F32" s="750"/>
      <c r="G32" s="750"/>
      <c r="H32" s="751"/>
      <c r="I32" s="749"/>
      <c r="J32" s="752"/>
      <c r="K32" s="736"/>
      <c r="L32" s="736"/>
      <c r="M32" s="736"/>
      <c r="N32" s="736"/>
    </row>
    <row r="33" spans="1:14" s="719" customFormat="1" ht="15" customHeight="1">
      <c r="A33" s="753" t="s">
        <v>790</v>
      </c>
      <c r="B33" s="167" t="s">
        <v>746</v>
      </c>
      <c r="C33" s="167" t="s">
        <v>760</v>
      </c>
      <c r="D33" s="167"/>
      <c r="E33" s="168" t="s">
        <v>592</v>
      </c>
      <c r="F33" s="726">
        <v>182</v>
      </c>
      <c r="G33" s="727">
        <f>F33+F33/5</f>
        <v>218.4</v>
      </c>
      <c r="H33" s="728">
        <v>12</v>
      </c>
      <c r="I33" s="729" t="s">
        <v>791</v>
      </c>
      <c r="J33" s="730" t="s">
        <v>749</v>
      </c>
      <c r="K33" s="736"/>
      <c r="L33" s="736"/>
      <c r="M33" s="736"/>
      <c r="N33" s="736"/>
    </row>
    <row r="34" spans="1:10" s="719" customFormat="1" ht="15" customHeight="1">
      <c r="A34" s="754" t="s">
        <v>790</v>
      </c>
      <c r="B34" s="134" t="s">
        <v>746</v>
      </c>
      <c r="C34" s="134" t="s">
        <v>764</v>
      </c>
      <c r="D34" s="134"/>
      <c r="E34" s="135" t="s">
        <v>592</v>
      </c>
      <c r="F34" s="732">
        <v>182</v>
      </c>
      <c r="G34" s="727">
        <f>F34+F34/5</f>
        <v>218.4</v>
      </c>
      <c r="H34" s="733">
        <v>12</v>
      </c>
      <c r="I34" s="734" t="s">
        <v>792</v>
      </c>
      <c r="J34" s="735" t="s">
        <v>749</v>
      </c>
    </row>
    <row r="35" spans="1:10" s="719" customFormat="1" ht="15" customHeight="1">
      <c r="A35" s="754" t="s">
        <v>790</v>
      </c>
      <c r="B35" s="134" t="s">
        <v>746</v>
      </c>
      <c r="C35" s="134" t="s">
        <v>766</v>
      </c>
      <c r="D35" s="134"/>
      <c r="E35" s="135" t="s">
        <v>592</v>
      </c>
      <c r="F35" s="732">
        <v>182</v>
      </c>
      <c r="G35" s="727">
        <f>F35+F35/5</f>
        <v>218.4</v>
      </c>
      <c r="H35" s="733">
        <v>12</v>
      </c>
      <c r="I35" s="734" t="s">
        <v>793</v>
      </c>
      <c r="J35" s="735" t="s">
        <v>749</v>
      </c>
    </row>
    <row r="36" spans="1:10" s="719" customFormat="1" ht="15" customHeight="1">
      <c r="A36" s="755" t="s">
        <v>790</v>
      </c>
      <c r="B36" s="176" t="s">
        <v>746</v>
      </c>
      <c r="C36" s="176" t="s">
        <v>794</v>
      </c>
      <c r="D36" s="176"/>
      <c r="E36" s="177" t="s">
        <v>592</v>
      </c>
      <c r="F36" s="756">
        <v>182</v>
      </c>
      <c r="G36" s="727">
        <f>F36+F36/5</f>
        <v>218.4</v>
      </c>
      <c r="H36" s="757">
        <v>12</v>
      </c>
      <c r="I36" s="758" t="s">
        <v>795</v>
      </c>
      <c r="J36" s="759" t="s">
        <v>749</v>
      </c>
    </row>
    <row r="37" spans="1:10" s="719" customFormat="1" ht="15" customHeight="1">
      <c r="A37" s="760" t="s">
        <v>790</v>
      </c>
      <c r="B37" s="145" t="s">
        <v>779</v>
      </c>
      <c r="C37" s="145" t="s">
        <v>794</v>
      </c>
      <c r="D37" s="145"/>
      <c r="E37" s="146" t="s">
        <v>592</v>
      </c>
      <c r="F37" s="743">
        <v>523</v>
      </c>
      <c r="G37" s="727">
        <f>F37+F37/5</f>
        <v>627.6</v>
      </c>
      <c r="H37" s="744">
        <v>4</v>
      </c>
      <c r="I37" s="745" t="s">
        <v>796</v>
      </c>
      <c r="J37" s="746" t="s">
        <v>749</v>
      </c>
    </row>
    <row r="38" spans="1:10" s="719" customFormat="1" ht="18" customHeight="1">
      <c r="A38" s="747" t="s">
        <v>797</v>
      </c>
      <c r="B38" s="748"/>
      <c r="C38" s="748"/>
      <c r="D38" s="748"/>
      <c r="E38" s="749"/>
      <c r="F38" s="750"/>
      <c r="G38" s="750"/>
      <c r="H38" s="751"/>
      <c r="I38" s="749"/>
      <c r="J38" s="752"/>
    </row>
    <row r="39" spans="1:10" s="719" customFormat="1" ht="15" customHeight="1">
      <c r="A39" s="753" t="s">
        <v>798</v>
      </c>
      <c r="B39" s="167" t="s">
        <v>770</v>
      </c>
      <c r="C39" s="167" t="s">
        <v>756</v>
      </c>
      <c r="D39" s="167" t="s">
        <v>799</v>
      </c>
      <c r="E39" s="168" t="s">
        <v>592</v>
      </c>
      <c r="F39" s="761">
        <v>700</v>
      </c>
      <c r="G39" s="727">
        <f>F39+F39/5</f>
        <v>840</v>
      </c>
      <c r="H39" s="728">
        <v>1</v>
      </c>
      <c r="I39" s="729" t="s">
        <v>800</v>
      </c>
      <c r="J39" s="730" t="s">
        <v>749</v>
      </c>
    </row>
    <row r="40" spans="1:10" s="719" customFormat="1" ht="15" customHeight="1">
      <c r="A40" s="754" t="s">
        <v>798</v>
      </c>
      <c r="B40" s="134" t="s">
        <v>770</v>
      </c>
      <c r="C40" s="134" t="s">
        <v>756</v>
      </c>
      <c r="D40" s="134" t="s">
        <v>801</v>
      </c>
      <c r="E40" s="135" t="s">
        <v>592</v>
      </c>
      <c r="F40" s="762">
        <v>480</v>
      </c>
      <c r="G40" s="727">
        <f aca="true" t="shared" si="1" ref="G40:G53">F40+F40/5</f>
        <v>576</v>
      </c>
      <c r="H40" s="733">
        <v>1</v>
      </c>
      <c r="I40" s="734" t="s">
        <v>802</v>
      </c>
      <c r="J40" s="735" t="s">
        <v>749</v>
      </c>
    </row>
    <row r="41" spans="1:10" s="719" customFormat="1" ht="15" customHeight="1">
      <c r="A41" s="754" t="s">
        <v>798</v>
      </c>
      <c r="B41" s="134" t="s">
        <v>770</v>
      </c>
      <c r="C41" s="134" t="s">
        <v>760</v>
      </c>
      <c r="D41" s="134" t="s">
        <v>799</v>
      </c>
      <c r="E41" s="135" t="s">
        <v>592</v>
      </c>
      <c r="F41" s="762">
        <v>700</v>
      </c>
      <c r="G41" s="727">
        <f t="shared" si="1"/>
        <v>840</v>
      </c>
      <c r="H41" s="733">
        <v>1</v>
      </c>
      <c r="I41" s="734" t="s">
        <v>803</v>
      </c>
      <c r="J41" s="735" t="s">
        <v>749</v>
      </c>
    </row>
    <row r="42" spans="1:10" s="719" customFormat="1" ht="15" customHeight="1">
      <c r="A42" s="754" t="s">
        <v>798</v>
      </c>
      <c r="B42" s="134" t="s">
        <v>770</v>
      </c>
      <c r="C42" s="134" t="s">
        <v>760</v>
      </c>
      <c r="D42" s="134" t="s">
        <v>804</v>
      </c>
      <c r="E42" s="135" t="s">
        <v>592</v>
      </c>
      <c r="F42" s="762">
        <v>700</v>
      </c>
      <c r="G42" s="727">
        <f t="shared" si="1"/>
        <v>840</v>
      </c>
      <c r="H42" s="733">
        <v>1</v>
      </c>
      <c r="I42" s="734" t="s">
        <v>805</v>
      </c>
      <c r="J42" s="735" t="s">
        <v>749</v>
      </c>
    </row>
    <row r="43" spans="1:10" s="719" customFormat="1" ht="15" customHeight="1">
      <c r="A43" s="754" t="s">
        <v>798</v>
      </c>
      <c r="B43" s="134" t="s">
        <v>770</v>
      </c>
      <c r="C43" s="134" t="s">
        <v>760</v>
      </c>
      <c r="D43" s="134" t="s">
        <v>801</v>
      </c>
      <c r="E43" s="135" t="s">
        <v>592</v>
      </c>
      <c r="F43" s="762">
        <v>480</v>
      </c>
      <c r="G43" s="727">
        <f t="shared" si="1"/>
        <v>576</v>
      </c>
      <c r="H43" s="733">
        <v>1</v>
      </c>
      <c r="I43" s="734" t="s">
        <v>806</v>
      </c>
      <c r="J43" s="735" t="s">
        <v>749</v>
      </c>
    </row>
    <row r="44" spans="1:10" s="719" customFormat="1" ht="15" customHeight="1">
      <c r="A44" s="754" t="s">
        <v>798</v>
      </c>
      <c r="B44" s="134" t="s">
        <v>770</v>
      </c>
      <c r="C44" s="134" t="s">
        <v>762</v>
      </c>
      <c r="D44" s="134" t="s">
        <v>801</v>
      </c>
      <c r="E44" s="135" t="s">
        <v>592</v>
      </c>
      <c r="F44" s="762">
        <v>480</v>
      </c>
      <c r="G44" s="727">
        <f t="shared" si="1"/>
        <v>576</v>
      </c>
      <c r="H44" s="733">
        <v>1</v>
      </c>
      <c r="I44" s="734" t="s">
        <v>807</v>
      </c>
      <c r="J44" s="735" t="s">
        <v>749</v>
      </c>
    </row>
    <row r="45" spans="1:10" s="719" customFormat="1" ht="15" customHeight="1">
      <c r="A45" s="754" t="s">
        <v>798</v>
      </c>
      <c r="B45" s="134" t="s">
        <v>770</v>
      </c>
      <c r="C45" s="134" t="s">
        <v>764</v>
      </c>
      <c r="D45" s="134" t="s">
        <v>799</v>
      </c>
      <c r="E45" s="135" t="s">
        <v>592</v>
      </c>
      <c r="F45" s="762">
        <v>700</v>
      </c>
      <c r="G45" s="727">
        <f t="shared" si="1"/>
        <v>840</v>
      </c>
      <c r="H45" s="733">
        <v>1</v>
      </c>
      <c r="I45" s="734" t="s">
        <v>808</v>
      </c>
      <c r="J45" s="735" t="s">
        <v>749</v>
      </c>
    </row>
    <row r="46" spans="1:10" s="719" customFormat="1" ht="15" customHeight="1">
      <c r="A46" s="754" t="s">
        <v>798</v>
      </c>
      <c r="B46" s="134" t="s">
        <v>770</v>
      </c>
      <c r="C46" s="134" t="s">
        <v>764</v>
      </c>
      <c r="D46" s="134" t="s">
        <v>801</v>
      </c>
      <c r="E46" s="135" t="s">
        <v>592</v>
      </c>
      <c r="F46" s="762">
        <v>480</v>
      </c>
      <c r="G46" s="727">
        <f t="shared" si="1"/>
        <v>576</v>
      </c>
      <c r="H46" s="733">
        <v>1</v>
      </c>
      <c r="I46" s="734" t="s">
        <v>809</v>
      </c>
      <c r="J46" s="735" t="s">
        <v>749</v>
      </c>
    </row>
    <row r="47" spans="1:10" s="719" customFormat="1" ht="15" customHeight="1">
      <c r="A47" s="754" t="s">
        <v>798</v>
      </c>
      <c r="B47" s="134" t="s">
        <v>770</v>
      </c>
      <c r="C47" s="134" t="s">
        <v>768</v>
      </c>
      <c r="D47" s="134" t="s">
        <v>801</v>
      </c>
      <c r="E47" s="135" t="s">
        <v>592</v>
      </c>
      <c r="F47" s="762">
        <v>550</v>
      </c>
      <c r="G47" s="727">
        <f t="shared" si="1"/>
        <v>660</v>
      </c>
      <c r="H47" s="733">
        <v>1</v>
      </c>
      <c r="I47" s="734" t="s">
        <v>810</v>
      </c>
      <c r="J47" s="735" t="s">
        <v>749</v>
      </c>
    </row>
    <row r="48" spans="1:10" s="719" customFormat="1" ht="15" customHeight="1">
      <c r="A48" s="763" t="s">
        <v>798</v>
      </c>
      <c r="B48" s="239" t="s">
        <v>811</v>
      </c>
      <c r="C48" s="239" t="s">
        <v>760</v>
      </c>
      <c r="D48" s="239" t="s">
        <v>799</v>
      </c>
      <c r="E48" s="240" t="s">
        <v>592</v>
      </c>
      <c r="F48" s="764">
        <v>960</v>
      </c>
      <c r="G48" s="727">
        <f t="shared" si="1"/>
        <v>1152</v>
      </c>
      <c r="H48" s="739">
        <v>1</v>
      </c>
      <c r="I48" s="740" t="s">
        <v>812</v>
      </c>
      <c r="J48" s="741" t="s">
        <v>749</v>
      </c>
    </row>
    <row r="49" spans="1:10" s="719" customFormat="1" ht="15" customHeight="1">
      <c r="A49" s="754" t="s">
        <v>798</v>
      </c>
      <c r="B49" s="134" t="s">
        <v>811</v>
      </c>
      <c r="C49" s="134" t="s">
        <v>760</v>
      </c>
      <c r="D49" s="134" t="s">
        <v>801</v>
      </c>
      <c r="E49" s="135" t="s">
        <v>592</v>
      </c>
      <c r="F49" s="762">
        <v>656</v>
      </c>
      <c r="G49" s="727">
        <f t="shared" si="1"/>
        <v>787.2</v>
      </c>
      <c r="H49" s="733">
        <v>1</v>
      </c>
      <c r="I49" s="734" t="s">
        <v>813</v>
      </c>
      <c r="J49" s="735" t="s">
        <v>749</v>
      </c>
    </row>
    <row r="50" spans="1:10" s="719" customFormat="1" ht="15" customHeight="1">
      <c r="A50" s="754" t="s">
        <v>798</v>
      </c>
      <c r="B50" s="134" t="s">
        <v>811</v>
      </c>
      <c r="C50" s="134" t="s">
        <v>764</v>
      </c>
      <c r="D50" s="134" t="s">
        <v>799</v>
      </c>
      <c r="E50" s="135" t="s">
        <v>592</v>
      </c>
      <c r="F50" s="762">
        <v>960</v>
      </c>
      <c r="G50" s="727">
        <f t="shared" si="1"/>
        <v>1152</v>
      </c>
      <c r="H50" s="733">
        <v>1</v>
      </c>
      <c r="I50" s="734" t="s">
        <v>814</v>
      </c>
      <c r="J50" s="735" t="s">
        <v>749</v>
      </c>
    </row>
    <row r="51" spans="1:10" s="719" customFormat="1" ht="15" customHeight="1">
      <c r="A51" s="754" t="s">
        <v>798</v>
      </c>
      <c r="B51" s="134" t="s">
        <v>811</v>
      </c>
      <c r="C51" s="134" t="s">
        <v>764</v>
      </c>
      <c r="D51" s="134" t="s">
        <v>801</v>
      </c>
      <c r="E51" s="135" t="s">
        <v>592</v>
      </c>
      <c r="F51" s="762">
        <v>656</v>
      </c>
      <c r="G51" s="727">
        <f t="shared" si="1"/>
        <v>787.2</v>
      </c>
      <c r="H51" s="733">
        <v>1</v>
      </c>
      <c r="I51" s="734" t="s">
        <v>815</v>
      </c>
      <c r="J51" s="735" t="s">
        <v>749</v>
      </c>
    </row>
    <row r="52" spans="1:10" s="719" customFormat="1" ht="15" customHeight="1">
      <c r="A52" s="754" t="s">
        <v>798</v>
      </c>
      <c r="B52" s="134" t="s">
        <v>811</v>
      </c>
      <c r="C52" s="134" t="s">
        <v>768</v>
      </c>
      <c r="D52" s="134" t="s">
        <v>799</v>
      </c>
      <c r="E52" s="135" t="s">
        <v>592</v>
      </c>
      <c r="F52" s="762">
        <v>960</v>
      </c>
      <c r="G52" s="727">
        <f t="shared" si="1"/>
        <v>1152</v>
      </c>
      <c r="H52" s="733">
        <v>1</v>
      </c>
      <c r="I52" s="734" t="s">
        <v>816</v>
      </c>
      <c r="J52" s="735" t="s">
        <v>749</v>
      </c>
    </row>
    <row r="53" spans="1:10" s="719" customFormat="1" ht="15" customHeight="1">
      <c r="A53" s="760" t="s">
        <v>798</v>
      </c>
      <c r="B53" s="145" t="s">
        <v>811</v>
      </c>
      <c r="C53" s="145" t="s">
        <v>768</v>
      </c>
      <c r="D53" s="145" t="s">
        <v>801</v>
      </c>
      <c r="E53" s="146" t="s">
        <v>592</v>
      </c>
      <c r="F53" s="765">
        <v>755</v>
      </c>
      <c r="G53" s="727">
        <f t="shared" si="1"/>
        <v>906</v>
      </c>
      <c r="H53" s="744">
        <v>1</v>
      </c>
      <c r="I53" s="745" t="s">
        <v>817</v>
      </c>
      <c r="J53" s="746" t="s">
        <v>749</v>
      </c>
    </row>
    <row r="54" spans="1:10" s="719" customFormat="1" ht="18" customHeight="1">
      <c r="A54" s="766" t="s">
        <v>818</v>
      </c>
      <c r="B54" s="747"/>
      <c r="C54" s="747"/>
      <c r="D54" s="747"/>
      <c r="E54" s="767"/>
      <c r="F54" s="768"/>
      <c r="G54" s="768"/>
      <c r="H54" s="769"/>
      <c r="I54" s="770"/>
      <c r="J54" s="752"/>
    </row>
    <row r="55" spans="1:10" s="719" customFormat="1" ht="15" customHeight="1">
      <c r="A55" s="753" t="s">
        <v>819</v>
      </c>
      <c r="B55" s="771" t="s">
        <v>770</v>
      </c>
      <c r="C55" s="167" t="s">
        <v>752</v>
      </c>
      <c r="D55" s="167" t="s">
        <v>801</v>
      </c>
      <c r="E55" s="168" t="s">
        <v>592</v>
      </c>
      <c r="F55" s="726">
        <v>360</v>
      </c>
      <c r="G55" s="727">
        <f>F55+F55/5</f>
        <v>432</v>
      </c>
      <c r="H55" s="728">
        <v>5</v>
      </c>
      <c r="I55" s="729" t="s">
        <v>820</v>
      </c>
      <c r="J55" s="730" t="s">
        <v>749</v>
      </c>
    </row>
    <row r="56" spans="1:10" s="719" customFormat="1" ht="15" customHeight="1">
      <c r="A56" s="754" t="s">
        <v>819</v>
      </c>
      <c r="B56" s="772" t="s">
        <v>770</v>
      </c>
      <c r="C56" s="134" t="s">
        <v>756</v>
      </c>
      <c r="D56" s="134" t="s">
        <v>801</v>
      </c>
      <c r="E56" s="135" t="s">
        <v>592</v>
      </c>
      <c r="F56" s="732">
        <v>344</v>
      </c>
      <c r="G56" s="727">
        <f aca="true" t="shared" si="2" ref="G56:G67">F56+F56/5</f>
        <v>412.8</v>
      </c>
      <c r="H56" s="733">
        <v>5</v>
      </c>
      <c r="I56" s="734" t="s">
        <v>821</v>
      </c>
      <c r="J56" s="735" t="s">
        <v>749</v>
      </c>
    </row>
    <row r="57" spans="1:10" s="719" customFormat="1" ht="15" customHeight="1">
      <c r="A57" s="754" t="s">
        <v>819</v>
      </c>
      <c r="B57" s="772" t="s">
        <v>770</v>
      </c>
      <c r="C57" s="134" t="s">
        <v>756</v>
      </c>
      <c r="D57" s="134" t="s">
        <v>799</v>
      </c>
      <c r="E57" s="135" t="s">
        <v>592</v>
      </c>
      <c r="F57" s="762">
        <v>450</v>
      </c>
      <c r="G57" s="727">
        <f t="shared" si="2"/>
        <v>540</v>
      </c>
      <c r="H57" s="733">
        <v>5</v>
      </c>
      <c r="I57" s="734" t="s">
        <v>822</v>
      </c>
      <c r="J57" s="735" t="s">
        <v>749</v>
      </c>
    </row>
    <row r="58" spans="1:10" s="719" customFormat="1" ht="15" customHeight="1">
      <c r="A58" s="754" t="s">
        <v>819</v>
      </c>
      <c r="B58" s="772" t="s">
        <v>770</v>
      </c>
      <c r="C58" s="134" t="s">
        <v>760</v>
      </c>
      <c r="D58" s="134" t="s">
        <v>801</v>
      </c>
      <c r="E58" s="135" t="s">
        <v>592</v>
      </c>
      <c r="F58" s="732">
        <v>344</v>
      </c>
      <c r="G58" s="727">
        <f t="shared" si="2"/>
        <v>412.8</v>
      </c>
      <c r="H58" s="733">
        <v>5</v>
      </c>
      <c r="I58" s="734" t="s">
        <v>823</v>
      </c>
      <c r="J58" s="735" t="s">
        <v>749</v>
      </c>
    </row>
    <row r="59" spans="1:10" s="719" customFormat="1" ht="15" customHeight="1">
      <c r="A59" s="754" t="s">
        <v>819</v>
      </c>
      <c r="B59" s="772" t="s">
        <v>770</v>
      </c>
      <c r="C59" s="134" t="s">
        <v>760</v>
      </c>
      <c r="D59" s="134" t="s">
        <v>799</v>
      </c>
      <c r="E59" s="135" t="s">
        <v>592</v>
      </c>
      <c r="F59" s="762">
        <v>450</v>
      </c>
      <c r="G59" s="727">
        <f t="shared" si="2"/>
        <v>540</v>
      </c>
      <c r="H59" s="733">
        <v>5</v>
      </c>
      <c r="I59" s="734" t="s">
        <v>824</v>
      </c>
      <c r="J59" s="735" t="s">
        <v>749</v>
      </c>
    </row>
    <row r="60" spans="1:10" s="719" customFormat="1" ht="15" customHeight="1">
      <c r="A60" s="754" t="s">
        <v>819</v>
      </c>
      <c r="B60" s="773" t="s">
        <v>770</v>
      </c>
      <c r="C60" s="134" t="s">
        <v>762</v>
      </c>
      <c r="D60" s="134" t="s">
        <v>801</v>
      </c>
      <c r="E60" s="135" t="s">
        <v>592</v>
      </c>
      <c r="F60" s="732">
        <v>344</v>
      </c>
      <c r="G60" s="727">
        <f t="shared" si="2"/>
        <v>412.8</v>
      </c>
      <c r="H60" s="733">
        <v>5</v>
      </c>
      <c r="I60" s="734" t="s">
        <v>825</v>
      </c>
      <c r="J60" s="735" t="s">
        <v>749</v>
      </c>
    </row>
    <row r="61" spans="1:10" s="719" customFormat="1" ht="15" customHeight="1">
      <c r="A61" s="774" t="s">
        <v>819</v>
      </c>
      <c r="B61" s="775" t="s">
        <v>770</v>
      </c>
      <c r="C61" s="776" t="s">
        <v>764</v>
      </c>
      <c r="D61" s="134" t="s">
        <v>801</v>
      </c>
      <c r="E61" s="135" t="s">
        <v>592</v>
      </c>
      <c r="F61" s="732">
        <v>344</v>
      </c>
      <c r="G61" s="727">
        <f t="shared" si="2"/>
        <v>412.8</v>
      </c>
      <c r="H61" s="733">
        <v>4</v>
      </c>
      <c r="I61" s="734" t="s">
        <v>826</v>
      </c>
      <c r="J61" s="735" t="s">
        <v>749</v>
      </c>
    </row>
    <row r="62" spans="1:10" s="719" customFormat="1" ht="15" customHeight="1">
      <c r="A62" s="754" t="s">
        <v>819</v>
      </c>
      <c r="B62" s="777" t="s">
        <v>770</v>
      </c>
      <c r="C62" s="134" t="s">
        <v>764</v>
      </c>
      <c r="D62" s="134" t="s">
        <v>799</v>
      </c>
      <c r="E62" s="135" t="s">
        <v>592</v>
      </c>
      <c r="F62" s="762" t="s">
        <v>154</v>
      </c>
      <c r="G62" s="778" t="s">
        <v>154</v>
      </c>
      <c r="H62" s="733">
        <v>4</v>
      </c>
      <c r="I62" s="734" t="s">
        <v>827</v>
      </c>
      <c r="J62" s="735" t="s">
        <v>749</v>
      </c>
    </row>
    <row r="63" spans="1:10" s="719" customFormat="1" ht="15" customHeight="1">
      <c r="A63" s="763" t="s">
        <v>819</v>
      </c>
      <c r="B63" s="777" t="s">
        <v>770</v>
      </c>
      <c r="C63" s="239" t="s">
        <v>766</v>
      </c>
      <c r="D63" s="239" t="s">
        <v>801</v>
      </c>
      <c r="E63" s="240" t="s">
        <v>592</v>
      </c>
      <c r="F63" s="764" t="s">
        <v>154</v>
      </c>
      <c r="G63" s="778" t="s">
        <v>154</v>
      </c>
      <c r="H63" s="739">
        <v>4</v>
      </c>
      <c r="I63" s="740" t="s">
        <v>828</v>
      </c>
      <c r="J63" s="741" t="s">
        <v>749</v>
      </c>
    </row>
    <row r="64" spans="1:10" s="719" customFormat="1" ht="15" customHeight="1">
      <c r="A64" s="763" t="s">
        <v>819</v>
      </c>
      <c r="B64" s="777" t="s">
        <v>770</v>
      </c>
      <c r="C64" s="239" t="s">
        <v>766</v>
      </c>
      <c r="D64" s="239" t="s">
        <v>799</v>
      </c>
      <c r="E64" s="240" t="s">
        <v>592</v>
      </c>
      <c r="F64" s="764" t="s">
        <v>154</v>
      </c>
      <c r="G64" s="778" t="s">
        <v>154</v>
      </c>
      <c r="H64" s="739">
        <v>4</v>
      </c>
      <c r="I64" s="740" t="s">
        <v>829</v>
      </c>
      <c r="J64" s="741" t="s">
        <v>749</v>
      </c>
    </row>
    <row r="65" spans="1:10" s="719" customFormat="1" ht="15" customHeight="1">
      <c r="A65" s="763" t="s">
        <v>830</v>
      </c>
      <c r="B65" s="777" t="s">
        <v>811</v>
      </c>
      <c r="C65" s="239" t="s">
        <v>760</v>
      </c>
      <c r="D65" s="239" t="s">
        <v>801</v>
      </c>
      <c r="E65" s="240" t="s">
        <v>592</v>
      </c>
      <c r="F65" s="764">
        <v>520</v>
      </c>
      <c r="G65" s="727">
        <f t="shared" si="2"/>
        <v>624</v>
      </c>
      <c r="H65" s="739">
        <v>3</v>
      </c>
      <c r="I65" s="740" t="s">
        <v>831</v>
      </c>
      <c r="J65" s="741" t="s">
        <v>749</v>
      </c>
    </row>
    <row r="66" spans="1:10" s="719" customFormat="1" ht="15" customHeight="1">
      <c r="A66" s="754" t="s">
        <v>830</v>
      </c>
      <c r="B66" s="772" t="s">
        <v>811</v>
      </c>
      <c r="C66" s="134" t="s">
        <v>764</v>
      </c>
      <c r="D66" s="134" t="s">
        <v>801</v>
      </c>
      <c r="E66" s="135" t="s">
        <v>592</v>
      </c>
      <c r="F66" s="762">
        <v>520</v>
      </c>
      <c r="G66" s="727">
        <f t="shared" si="2"/>
        <v>624</v>
      </c>
      <c r="H66" s="733">
        <v>3</v>
      </c>
      <c r="I66" s="734" t="s">
        <v>832</v>
      </c>
      <c r="J66" s="735" t="s">
        <v>749</v>
      </c>
    </row>
    <row r="67" spans="1:10" s="719" customFormat="1" ht="15" customHeight="1">
      <c r="A67" s="760" t="s">
        <v>830</v>
      </c>
      <c r="B67" s="779" t="s">
        <v>811</v>
      </c>
      <c r="C67" s="145" t="s">
        <v>768</v>
      </c>
      <c r="D67" s="145" t="s">
        <v>801</v>
      </c>
      <c r="E67" s="146" t="s">
        <v>592</v>
      </c>
      <c r="F67" s="765">
        <v>520</v>
      </c>
      <c r="G67" s="727">
        <f t="shared" si="2"/>
        <v>624</v>
      </c>
      <c r="H67" s="744">
        <v>3</v>
      </c>
      <c r="I67" s="745" t="s">
        <v>833</v>
      </c>
      <c r="J67" s="746" t="s">
        <v>749</v>
      </c>
    </row>
    <row r="68" spans="1:10" s="719" customFormat="1" ht="18" customHeight="1">
      <c r="A68" s="766" t="s">
        <v>834</v>
      </c>
      <c r="B68" s="747"/>
      <c r="C68" s="780"/>
      <c r="D68" s="780"/>
      <c r="E68" s="770"/>
      <c r="F68" s="768"/>
      <c r="G68" s="768"/>
      <c r="H68" s="769"/>
      <c r="I68" s="781"/>
      <c r="J68" s="752"/>
    </row>
    <row r="69" spans="1:10" s="719" customFormat="1" ht="15" customHeight="1">
      <c r="A69" s="753" t="s">
        <v>835</v>
      </c>
      <c r="B69" s="771" t="s">
        <v>746</v>
      </c>
      <c r="C69" s="167" t="s">
        <v>760</v>
      </c>
      <c r="D69" s="167"/>
      <c r="E69" s="168" t="s">
        <v>592</v>
      </c>
      <c r="F69" s="761">
        <v>33</v>
      </c>
      <c r="G69" s="727">
        <f>F69+F69/5</f>
        <v>39.6</v>
      </c>
      <c r="H69" s="728">
        <v>12</v>
      </c>
      <c r="I69" s="729" t="s">
        <v>836</v>
      </c>
      <c r="J69" s="730" t="s">
        <v>749</v>
      </c>
    </row>
    <row r="70" spans="1:10" s="719" customFormat="1" ht="15" customHeight="1">
      <c r="A70" s="754" t="s">
        <v>835</v>
      </c>
      <c r="B70" s="772" t="s">
        <v>746</v>
      </c>
      <c r="C70" s="134" t="s">
        <v>764</v>
      </c>
      <c r="D70" s="134"/>
      <c r="E70" s="135" t="s">
        <v>592</v>
      </c>
      <c r="F70" s="762">
        <v>33</v>
      </c>
      <c r="G70" s="727">
        <f aca="true" t="shared" si="3" ref="G70:G75">F70+F70/5</f>
        <v>39.6</v>
      </c>
      <c r="H70" s="733">
        <v>12</v>
      </c>
      <c r="I70" s="734" t="s">
        <v>837</v>
      </c>
      <c r="J70" s="735" t="s">
        <v>749</v>
      </c>
    </row>
    <row r="71" spans="1:10" s="719" customFormat="1" ht="15" customHeight="1">
      <c r="A71" s="754" t="s">
        <v>835</v>
      </c>
      <c r="B71" s="772" t="s">
        <v>770</v>
      </c>
      <c r="C71" s="134" t="s">
        <v>760</v>
      </c>
      <c r="D71" s="134"/>
      <c r="E71" s="135" t="s">
        <v>592</v>
      </c>
      <c r="F71" s="762">
        <v>66.1</v>
      </c>
      <c r="G71" s="727">
        <f t="shared" si="3"/>
        <v>79.32</v>
      </c>
      <c r="H71" s="733">
        <v>6</v>
      </c>
      <c r="I71" s="734" t="s">
        <v>838</v>
      </c>
      <c r="J71" s="735" t="s">
        <v>749</v>
      </c>
    </row>
    <row r="72" spans="1:10" s="719" customFormat="1" ht="15" customHeight="1">
      <c r="A72" s="754" t="s">
        <v>835</v>
      </c>
      <c r="B72" s="772" t="s">
        <v>770</v>
      </c>
      <c r="C72" s="134" t="s">
        <v>764</v>
      </c>
      <c r="D72" s="134"/>
      <c r="E72" s="135" t="s">
        <v>592</v>
      </c>
      <c r="F72" s="762">
        <v>66.1</v>
      </c>
      <c r="G72" s="727">
        <f t="shared" si="3"/>
        <v>79.32</v>
      </c>
      <c r="H72" s="733">
        <v>6</v>
      </c>
      <c r="I72" s="734" t="s">
        <v>839</v>
      </c>
      <c r="J72" s="735" t="s">
        <v>749</v>
      </c>
    </row>
    <row r="73" spans="1:10" s="719" customFormat="1" ht="15" customHeight="1">
      <c r="A73" s="754" t="s">
        <v>835</v>
      </c>
      <c r="B73" s="772" t="s">
        <v>779</v>
      </c>
      <c r="C73" s="134" t="s">
        <v>760</v>
      </c>
      <c r="D73" s="134"/>
      <c r="E73" s="135" t="s">
        <v>592</v>
      </c>
      <c r="F73" s="762">
        <v>99.1</v>
      </c>
      <c r="G73" s="727">
        <f t="shared" si="3"/>
        <v>118.91999999999999</v>
      </c>
      <c r="H73" s="733">
        <v>4</v>
      </c>
      <c r="I73" s="734" t="s">
        <v>840</v>
      </c>
      <c r="J73" s="735" t="s">
        <v>749</v>
      </c>
    </row>
    <row r="74" spans="1:10" s="719" customFormat="1" ht="15" customHeight="1">
      <c r="A74" s="754" t="s">
        <v>835</v>
      </c>
      <c r="B74" s="772" t="s">
        <v>779</v>
      </c>
      <c r="C74" s="134" t="s">
        <v>764</v>
      </c>
      <c r="D74" s="134"/>
      <c r="E74" s="135" t="s">
        <v>592</v>
      </c>
      <c r="F74" s="762">
        <v>99.1</v>
      </c>
      <c r="G74" s="727">
        <f t="shared" si="3"/>
        <v>118.91999999999999</v>
      </c>
      <c r="H74" s="733">
        <v>4</v>
      </c>
      <c r="I74" s="734" t="s">
        <v>841</v>
      </c>
      <c r="J74" s="735" t="s">
        <v>749</v>
      </c>
    </row>
    <row r="75" spans="1:10" s="719" customFormat="1" ht="15" customHeight="1">
      <c r="A75" s="760" t="s">
        <v>835</v>
      </c>
      <c r="B75" s="779" t="s">
        <v>779</v>
      </c>
      <c r="C75" s="145" t="s">
        <v>794</v>
      </c>
      <c r="D75" s="145"/>
      <c r="E75" s="146" t="s">
        <v>592</v>
      </c>
      <c r="F75" s="765">
        <v>124</v>
      </c>
      <c r="G75" s="727">
        <f t="shared" si="3"/>
        <v>148.8</v>
      </c>
      <c r="H75" s="744">
        <v>4</v>
      </c>
      <c r="I75" s="745" t="s">
        <v>842</v>
      </c>
      <c r="J75" s="746" t="s">
        <v>749</v>
      </c>
    </row>
    <row r="76" spans="1:10" s="719" customFormat="1" ht="13.5">
      <c r="A76" s="782"/>
      <c r="B76" s="782"/>
      <c r="C76" s="782"/>
      <c r="D76" s="782"/>
      <c r="E76" s="782"/>
      <c r="F76" s="783"/>
      <c r="G76" s="783"/>
      <c r="H76" s="784"/>
      <c r="J76" s="785"/>
    </row>
    <row r="77" spans="6:10" s="719" customFormat="1" ht="13.5">
      <c r="F77" s="783"/>
      <c r="G77" s="783"/>
      <c r="H77" s="786"/>
      <c r="J77" s="785"/>
    </row>
    <row r="78" spans="6:10" s="719" customFormat="1" ht="13.5">
      <c r="F78" s="787"/>
      <c r="G78" s="787"/>
      <c r="H78" s="786"/>
      <c r="J78" s="785"/>
    </row>
    <row r="79" spans="6:10" s="719" customFormat="1" ht="13.5">
      <c r="F79" s="787"/>
      <c r="G79" s="787"/>
      <c r="H79" s="786"/>
      <c r="J79" s="785"/>
    </row>
    <row r="80" spans="6:10" s="719" customFormat="1" ht="13.5">
      <c r="F80" s="787"/>
      <c r="G80" s="787"/>
      <c r="H80" s="786"/>
      <c r="J80" s="785"/>
    </row>
    <row r="81" spans="8:10" s="719" customFormat="1" ht="12.75">
      <c r="H81" s="786"/>
      <c r="J81" s="785"/>
    </row>
    <row r="82" spans="8:10" s="719" customFormat="1" ht="12.75">
      <c r="H82" s="786"/>
      <c r="J82" s="785"/>
    </row>
    <row r="83" spans="8:10" s="719" customFormat="1" ht="12.75">
      <c r="H83" s="786"/>
      <c r="J83" s="785"/>
    </row>
  </sheetData>
  <sheetProtection sheet="1" objects="1" scenarios="1"/>
  <autoFilter ref="A2:J2"/>
  <printOptions/>
  <pageMargins left="0.39375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63"/>
  <sheetViews>
    <sheetView zoomScale="95" zoomScaleNormal="95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7.00390625" defaultRowHeight="12.75"/>
  <cols>
    <col min="1" max="1" width="41.75390625" style="122" customWidth="1"/>
    <col min="2" max="2" width="20.125" style="788" customWidth="1"/>
    <col min="3" max="3" width="14.00390625" style="788" customWidth="1"/>
    <col min="4" max="4" width="0" style="788" hidden="1" customWidth="1"/>
    <col min="5" max="5" width="12.75390625" style="788" customWidth="1"/>
    <col min="6" max="6" width="17.875" style="789" customWidth="1"/>
    <col min="7" max="7" width="17.375" style="790" customWidth="1"/>
    <col min="8" max="16384" width="17.375" style="788" customWidth="1"/>
  </cols>
  <sheetData>
    <row r="1" spans="1:10" ht="14.25" customHeight="1">
      <c r="A1" s="791"/>
      <c r="B1" s="792"/>
      <c r="C1" s="118"/>
      <c r="D1" s="793"/>
      <c r="E1" s="793"/>
      <c r="F1" s="794"/>
      <c r="G1" s="795"/>
      <c r="H1" s="796"/>
      <c r="I1" s="796"/>
      <c r="J1" s="796"/>
    </row>
    <row r="2" spans="1:7" ht="63" customHeight="1">
      <c r="A2" s="797" t="s">
        <v>513</v>
      </c>
      <c r="B2" s="798" t="s">
        <v>516</v>
      </c>
      <c r="C2" s="799" t="s">
        <v>122</v>
      </c>
      <c r="D2" s="800" t="s">
        <v>123</v>
      </c>
      <c r="E2" s="801" t="s">
        <v>124</v>
      </c>
      <c r="F2" s="799" t="s">
        <v>843</v>
      </c>
      <c r="G2" s="802" t="s">
        <v>844</v>
      </c>
    </row>
    <row r="3" spans="1:8" ht="18" customHeight="1">
      <c r="A3" s="803" t="s">
        <v>503</v>
      </c>
      <c r="B3" s="804"/>
      <c r="C3" s="804"/>
      <c r="D3" s="805"/>
      <c r="E3" s="805"/>
      <c r="F3" s="806"/>
      <c r="G3" s="807"/>
      <c r="H3" s="808"/>
    </row>
    <row r="4" spans="1:8" ht="15" customHeight="1">
      <c r="A4" s="809" t="s">
        <v>845</v>
      </c>
      <c r="B4" s="810" t="s">
        <v>846</v>
      </c>
      <c r="C4" s="811" t="s">
        <v>592</v>
      </c>
      <c r="D4" s="812">
        <v>155</v>
      </c>
      <c r="E4" s="813">
        <f>D4+D4/5</f>
        <v>186</v>
      </c>
      <c r="F4" s="810" t="s">
        <v>847</v>
      </c>
      <c r="G4" s="814">
        <v>100</v>
      </c>
      <c r="H4" s="270"/>
    </row>
    <row r="5" spans="1:8" ht="15" customHeight="1">
      <c r="A5" s="815" t="s">
        <v>845</v>
      </c>
      <c r="B5" s="816" t="s">
        <v>848</v>
      </c>
      <c r="C5" s="817" t="s">
        <v>592</v>
      </c>
      <c r="D5" s="818">
        <v>32</v>
      </c>
      <c r="E5" s="813">
        <f aca="true" t="shared" si="0" ref="E5:E58">D5+D5/5</f>
        <v>38.4</v>
      </c>
      <c r="F5" s="816" t="s">
        <v>849</v>
      </c>
      <c r="G5" s="819">
        <v>200</v>
      </c>
      <c r="H5" s="270"/>
    </row>
    <row r="6" spans="1:8" ht="15" customHeight="1">
      <c r="A6" s="815" t="s">
        <v>845</v>
      </c>
      <c r="B6" s="816" t="s">
        <v>850</v>
      </c>
      <c r="C6" s="817" t="s">
        <v>592</v>
      </c>
      <c r="D6" s="818">
        <v>190</v>
      </c>
      <c r="E6" s="813">
        <f t="shared" si="0"/>
        <v>228</v>
      </c>
      <c r="F6" s="816"/>
      <c r="G6" s="819">
        <v>50</v>
      </c>
      <c r="H6" s="270"/>
    </row>
    <row r="7" spans="1:8" ht="15" customHeight="1">
      <c r="A7" s="815" t="s">
        <v>845</v>
      </c>
      <c r="B7" s="820" t="s">
        <v>851</v>
      </c>
      <c r="C7" s="821" t="s">
        <v>592</v>
      </c>
      <c r="D7" s="818">
        <v>230</v>
      </c>
      <c r="E7" s="813">
        <f t="shared" si="0"/>
        <v>276</v>
      </c>
      <c r="F7" s="816"/>
      <c r="G7" s="819">
        <v>25</v>
      </c>
      <c r="H7" s="270"/>
    </row>
    <row r="8" spans="1:8" ht="15" customHeight="1">
      <c r="A8" s="815" t="s">
        <v>852</v>
      </c>
      <c r="B8" s="816" t="s">
        <v>853</v>
      </c>
      <c r="C8" s="817" t="s">
        <v>592</v>
      </c>
      <c r="D8" s="818">
        <v>355</v>
      </c>
      <c r="E8" s="813">
        <f t="shared" si="0"/>
        <v>426</v>
      </c>
      <c r="F8" s="816" t="s">
        <v>854</v>
      </c>
      <c r="G8" s="819">
        <v>50</v>
      </c>
      <c r="H8" s="270"/>
    </row>
    <row r="9" spans="1:8" ht="15" customHeight="1">
      <c r="A9" s="815" t="s">
        <v>852</v>
      </c>
      <c r="B9" s="816" t="s">
        <v>855</v>
      </c>
      <c r="C9" s="817" t="s">
        <v>592</v>
      </c>
      <c r="D9" s="818">
        <v>380</v>
      </c>
      <c r="E9" s="813">
        <f t="shared" si="0"/>
        <v>456</v>
      </c>
      <c r="F9" s="816" t="s">
        <v>854</v>
      </c>
      <c r="G9" s="819">
        <v>25</v>
      </c>
      <c r="H9" s="270"/>
    </row>
    <row r="10" spans="1:8" ht="15" customHeight="1">
      <c r="A10" s="815" t="s">
        <v>852</v>
      </c>
      <c r="B10" s="816" t="s">
        <v>856</v>
      </c>
      <c r="C10" s="817" t="s">
        <v>592</v>
      </c>
      <c r="D10" s="818">
        <v>435</v>
      </c>
      <c r="E10" s="813">
        <f t="shared" si="0"/>
        <v>522</v>
      </c>
      <c r="F10" s="816" t="s">
        <v>857</v>
      </c>
      <c r="G10" s="819">
        <v>30</v>
      </c>
      <c r="H10" s="270"/>
    </row>
    <row r="11" spans="1:8" ht="15" customHeight="1">
      <c r="A11" s="815" t="s">
        <v>852</v>
      </c>
      <c r="B11" s="816" t="s">
        <v>858</v>
      </c>
      <c r="C11" s="817" t="s">
        <v>592</v>
      </c>
      <c r="D11" s="818">
        <v>365</v>
      </c>
      <c r="E11" s="813">
        <f t="shared" si="0"/>
        <v>438</v>
      </c>
      <c r="F11" s="816" t="s">
        <v>859</v>
      </c>
      <c r="G11" s="819">
        <v>50</v>
      </c>
      <c r="H11" s="270"/>
    </row>
    <row r="12" spans="1:10" ht="15" customHeight="1">
      <c r="A12" s="815" t="s">
        <v>852</v>
      </c>
      <c r="B12" s="816" t="s">
        <v>860</v>
      </c>
      <c r="C12" s="817" t="s">
        <v>592</v>
      </c>
      <c r="D12" s="818">
        <v>72</v>
      </c>
      <c r="E12" s="813">
        <f t="shared" si="0"/>
        <v>86.4</v>
      </c>
      <c r="F12" s="816" t="s">
        <v>861</v>
      </c>
      <c r="G12" s="819">
        <v>50</v>
      </c>
      <c r="H12" s="270"/>
      <c r="I12" s="822"/>
      <c r="J12" s="822"/>
    </row>
    <row r="13" spans="1:10" ht="15" customHeight="1">
      <c r="A13" s="815" t="s">
        <v>852</v>
      </c>
      <c r="B13" s="816" t="s">
        <v>862</v>
      </c>
      <c r="C13" s="817" t="s">
        <v>592</v>
      </c>
      <c r="D13" s="818">
        <v>55</v>
      </c>
      <c r="E13" s="813">
        <f t="shared" si="0"/>
        <v>66</v>
      </c>
      <c r="F13" s="816" t="s">
        <v>861</v>
      </c>
      <c r="G13" s="819">
        <v>10</v>
      </c>
      <c r="H13" s="270"/>
      <c r="I13" s="822"/>
      <c r="J13" s="822"/>
    </row>
    <row r="14" spans="1:10" ht="15" customHeight="1">
      <c r="A14" s="815" t="s">
        <v>863</v>
      </c>
      <c r="B14" s="816" t="s">
        <v>864</v>
      </c>
      <c r="C14" s="817" t="s">
        <v>592</v>
      </c>
      <c r="D14" s="818">
        <v>390</v>
      </c>
      <c r="E14" s="813">
        <f t="shared" si="0"/>
        <v>468</v>
      </c>
      <c r="F14" s="816" t="s">
        <v>865</v>
      </c>
      <c r="G14" s="819">
        <v>20</v>
      </c>
      <c r="H14" s="270"/>
      <c r="I14" s="822"/>
      <c r="J14" s="822"/>
    </row>
    <row r="15" spans="1:10" ht="15" customHeight="1">
      <c r="A15" s="815" t="s">
        <v>866</v>
      </c>
      <c r="B15" s="816" t="s">
        <v>867</v>
      </c>
      <c r="C15" s="817" t="s">
        <v>592</v>
      </c>
      <c r="D15" s="818">
        <v>325</v>
      </c>
      <c r="E15" s="813">
        <f t="shared" si="0"/>
        <v>390</v>
      </c>
      <c r="F15" s="816" t="s">
        <v>868</v>
      </c>
      <c r="G15" s="819">
        <v>50</v>
      </c>
      <c r="H15" s="270"/>
      <c r="I15" s="822"/>
      <c r="J15" s="822"/>
    </row>
    <row r="16" spans="1:10" ht="15" customHeight="1">
      <c r="A16" s="815" t="s">
        <v>869</v>
      </c>
      <c r="B16" s="816" t="s">
        <v>870</v>
      </c>
      <c r="C16" s="817" t="s">
        <v>592</v>
      </c>
      <c r="D16" s="818">
        <v>105</v>
      </c>
      <c r="E16" s="813">
        <f t="shared" si="0"/>
        <v>126</v>
      </c>
      <c r="F16" s="816" t="s">
        <v>871</v>
      </c>
      <c r="G16" s="819">
        <v>200</v>
      </c>
      <c r="H16" s="270"/>
      <c r="I16" s="822"/>
      <c r="J16" s="822"/>
    </row>
    <row r="17" spans="1:10" ht="15" customHeight="1">
      <c r="A17" s="815" t="s">
        <v>869</v>
      </c>
      <c r="B17" s="816" t="s">
        <v>872</v>
      </c>
      <c r="C17" s="817" t="s">
        <v>592</v>
      </c>
      <c r="D17" s="818">
        <v>180</v>
      </c>
      <c r="E17" s="813">
        <f t="shared" si="0"/>
        <v>216</v>
      </c>
      <c r="F17" s="816" t="s">
        <v>873</v>
      </c>
      <c r="G17" s="819">
        <v>80</v>
      </c>
      <c r="H17" s="270"/>
      <c r="I17" s="822"/>
      <c r="J17" s="822"/>
    </row>
    <row r="18" spans="1:10" ht="15" customHeight="1">
      <c r="A18" s="815" t="s">
        <v>869</v>
      </c>
      <c r="B18" s="816" t="s">
        <v>874</v>
      </c>
      <c r="C18" s="817" t="s">
        <v>592</v>
      </c>
      <c r="D18" s="818">
        <v>120</v>
      </c>
      <c r="E18" s="813">
        <f t="shared" si="0"/>
        <v>144</v>
      </c>
      <c r="F18" s="816" t="s">
        <v>875</v>
      </c>
      <c r="G18" s="819">
        <v>20</v>
      </c>
      <c r="H18" s="270"/>
      <c r="I18" s="822"/>
      <c r="J18" s="822"/>
    </row>
    <row r="19" spans="1:10" ht="15" customHeight="1">
      <c r="A19" s="815" t="s">
        <v>869</v>
      </c>
      <c r="B19" s="816" t="s">
        <v>876</v>
      </c>
      <c r="C19" s="817" t="s">
        <v>592</v>
      </c>
      <c r="D19" s="818">
        <v>145</v>
      </c>
      <c r="E19" s="813">
        <f t="shared" si="0"/>
        <v>174</v>
      </c>
      <c r="F19" s="816" t="s">
        <v>877</v>
      </c>
      <c r="G19" s="819">
        <v>50</v>
      </c>
      <c r="H19" s="270"/>
      <c r="I19" s="822"/>
      <c r="J19" s="822"/>
    </row>
    <row r="20" spans="1:10" ht="15" customHeight="1">
      <c r="A20" s="815" t="s">
        <v>869</v>
      </c>
      <c r="B20" s="816" t="s">
        <v>878</v>
      </c>
      <c r="C20" s="817" t="s">
        <v>592</v>
      </c>
      <c r="D20" s="818">
        <v>120</v>
      </c>
      <c r="E20" s="813">
        <f t="shared" si="0"/>
        <v>144</v>
      </c>
      <c r="F20" s="816" t="s">
        <v>879</v>
      </c>
      <c r="G20" s="819">
        <v>50</v>
      </c>
      <c r="H20" s="270"/>
      <c r="I20" s="822"/>
      <c r="J20" s="822"/>
    </row>
    <row r="21" spans="1:10" ht="15" customHeight="1">
      <c r="A21" s="815" t="s">
        <v>869</v>
      </c>
      <c r="B21" s="816" t="s">
        <v>880</v>
      </c>
      <c r="C21" s="817" t="s">
        <v>592</v>
      </c>
      <c r="D21" s="818">
        <v>170</v>
      </c>
      <c r="E21" s="813">
        <f t="shared" si="0"/>
        <v>204</v>
      </c>
      <c r="F21" s="816" t="s">
        <v>881</v>
      </c>
      <c r="G21" s="819">
        <v>50</v>
      </c>
      <c r="H21" s="270"/>
      <c r="I21" s="822"/>
      <c r="J21" s="822"/>
    </row>
    <row r="22" spans="1:10" ht="15" customHeight="1">
      <c r="A22" s="815" t="s">
        <v>869</v>
      </c>
      <c r="B22" s="816" t="s">
        <v>882</v>
      </c>
      <c r="C22" s="817" t="s">
        <v>592</v>
      </c>
      <c r="D22" s="818">
        <v>180</v>
      </c>
      <c r="E22" s="813">
        <f t="shared" si="0"/>
        <v>216</v>
      </c>
      <c r="F22" s="816" t="s">
        <v>883</v>
      </c>
      <c r="G22" s="819">
        <v>48</v>
      </c>
      <c r="H22" s="270"/>
      <c r="I22" s="822"/>
      <c r="J22" s="822"/>
    </row>
    <row r="23" spans="1:10" ht="15" customHeight="1">
      <c r="A23" s="815" t="s">
        <v>869</v>
      </c>
      <c r="B23" s="816" t="s">
        <v>884</v>
      </c>
      <c r="C23" s="817" t="s">
        <v>592</v>
      </c>
      <c r="D23" s="818">
        <v>190</v>
      </c>
      <c r="E23" s="813">
        <f t="shared" si="0"/>
        <v>228</v>
      </c>
      <c r="F23" s="816" t="s">
        <v>885</v>
      </c>
      <c r="G23" s="819">
        <v>6</v>
      </c>
      <c r="H23" s="270"/>
      <c r="I23" s="822"/>
      <c r="J23" s="822"/>
    </row>
    <row r="24" spans="1:10" ht="15" customHeight="1">
      <c r="A24" s="815" t="s">
        <v>869</v>
      </c>
      <c r="B24" s="816" t="s">
        <v>886</v>
      </c>
      <c r="C24" s="817" t="s">
        <v>592</v>
      </c>
      <c r="D24" s="818">
        <v>210</v>
      </c>
      <c r="E24" s="813">
        <f t="shared" si="0"/>
        <v>252</v>
      </c>
      <c r="F24" s="816" t="s">
        <v>887</v>
      </c>
      <c r="G24" s="819">
        <v>25</v>
      </c>
      <c r="H24" s="270"/>
      <c r="I24" s="822"/>
      <c r="J24" s="822"/>
    </row>
    <row r="25" spans="1:10" ht="15" customHeight="1">
      <c r="A25" s="815" t="s">
        <v>869</v>
      </c>
      <c r="B25" s="816" t="s">
        <v>888</v>
      </c>
      <c r="C25" s="817" t="s">
        <v>592</v>
      </c>
      <c r="D25" s="818">
        <v>290</v>
      </c>
      <c r="E25" s="813">
        <f t="shared" si="0"/>
        <v>348</v>
      </c>
      <c r="F25" s="816" t="s">
        <v>889</v>
      </c>
      <c r="G25" s="819">
        <v>65</v>
      </c>
      <c r="H25" s="270"/>
      <c r="I25" s="822"/>
      <c r="J25" s="822"/>
    </row>
    <row r="26" spans="1:10" ht="15" customHeight="1">
      <c r="A26" s="815" t="s">
        <v>890</v>
      </c>
      <c r="B26" s="816" t="s">
        <v>891</v>
      </c>
      <c r="C26" s="817" t="s">
        <v>592</v>
      </c>
      <c r="D26" s="818">
        <v>73</v>
      </c>
      <c r="E26" s="813">
        <f t="shared" si="0"/>
        <v>87.6</v>
      </c>
      <c r="F26" s="816">
        <v>60</v>
      </c>
      <c r="G26" s="819">
        <v>100</v>
      </c>
      <c r="H26" s="270"/>
      <c r="I26" s="822"/>
      <c r="J26" s="822"/>
    </row>
    <row r="27" spans="1:10" ht="15" customHeight="1">
      <c r="A27" s="815" t="s">
        <v>892</v>
      </c>
      <c r="B27" s="816" t="s">
        <v>893</v>
      </c>
      <c r="C27" s="817" t="s">
        <v>592</v>
      </c>
      <c r="D27" s="818">
        <v>110</v>
      </c>
      <c r="E27" s="813">
        <f t="shared" si="0"/>
        <v>132</v>
      </c>
      <c r="F27" s="816" t="s">
        <v>894</v>
      </c>
      <c r="G27" s="819">
        <v>50</v>
      </c>
      <c r="H27" s="270"/>
      <c r="I27" s="822"/>
      <c r="J27" s="822"/>
    </row>
    <row r="28" spans="1:10" ht="15" customHeight="1">
      <c r="A28" s="815" t="s">
        <v>892</v>
      </c>
      <c r="B28" s="816" t="s">
        <v>895</v>
      </c>
      <c r="C28" s="817" t="s">
        <v>592</v>
      </c>
      <c r="D28" s="818">
        <v>110</v>
      </c>
      <c r="E28" s="813">
        <f t="shared" si="0"/>
        <v>132</v>
      </c>
      <c r="F28" s="816" t="s">
        <v>894</v>
      </c>
      <c r="G28" s="819">
        <v>50</v>
      </c>
      <c r="H28" s="270"/>
      <c r="I28" s="823"/>
      <c r="J28" s="823"/>
    </row>
    <row r="29" spans="1:10" ht="15" customHeight="1">
      <c r="A29" s="815" t="s">
        <v>892</v>
      </c>
      <c r="B29" s="816" t="s">
        <v>896</v>
      </c>
      <c r="C29" s="817" t="s">
        <v>592</v>
      </c>
      <c r="D29" s="818">
        <v>185</v>
      </c>
      <c r="E29" s="813">
        <f t="shared" si="0"/>
        <v>222</v>
      </c>
      <c r="F29" s="816" t="s">
        <v>897</v>
      </c>
      <c r="G29" s="819">
        <v>50</v>
      </c>
      <c r="H29" s="270"/>
      <c r="I29" s="823"/>
      <c r="J29" s="823"/>
    </row>
    <row r="30" spans="1:10" ht="15" customHeight="1">
      <c r="A30" s="815" t="s">
        <v>892</v>
      </c>
      <c r="B30" s="816" t="s">
        <v>898</v>
      </c>
      <c r="C30" s="817" t="s">
        <v>592</v>
      </c>
      <c r="D30" s="818">
        <v>240</v>
      </c>
      <c r="E30" s="813">
        <f t="shared" si="0"/>
        <v>288</v>
      </c>
      <c r="F30" s="816">
        <v>70</v>
      </c>
      <c r="G30" s="819">
        <v>35</v>
      </c>
      <c r="H30" s="270"/>
      <c r="I30" s="823"/>
      <c r="J30" s="823"/>
    </row>
    <row r="31" spans="1:10" ht="15" customHeight="1">
      <c r="A31" s="815" t="s">
        <v>892</v>
      </c>
      <c r="B31" s="816" t="s">
        <v>899</v>
      </c>
      <c r="C31" s="817" t="s">
        <v>592</v>
      </c>
      <c r="D31" s="818">
        <v>60</v>
      </c>
      <c r="E31" s="813">
        <f t="shared" si="0"/>
        <v>72</v>
      </c>
      <c r="F31" s="824" t="s">
        <v>900</v>
      </c>
      <c r="G31" s="819">
        <v>10</v>
      </c>
      <c r="H31" s="825"/>
      <c r="I31" s="823"/>
      <c r="J31" s="823"/>
    </row>
    <row r="32" spans="1:10" ht="15" customHeight="1">
      <c r="A32" s="815" t="s">
        <v>892</v>
      </c>
      <c r="B32" s="816" t="s">
        <v>901</v>
      </c>
      <c r="C32" s="817" t="s">
        <v>592</v>
      </c>
      <c r="D32" s="818">
        <v>60</v>
      </c>
      <c r="E32" s="813">
        <f t="shared" si="0"/>
        <v>72</v>
      </c>
      <c r="F32" s="824" t="s">
        <v>902</v>
      </c>
      <c r="G32" s="819">
        <v>10</v>
      </c>
      <c r="H32" s="826"/>
      <c r="I32" s="826"/>
      <c r="J32" s="826"/>
    </row>
    <row r="33" spans="1:10" ht="15" customHeight="1">
      <c r="A33" s="815" t="s">
        <v>903</v>
      </c>
      <c r="B33" s="827" t="s">
        <v>904</v>
      </c>
      <c r="C33" s="828" t="s">
        <v>592</v>
      </c>
      <c r="D33" s="818">
        <v>150</v>
      </c>
      <c r="E33" s="813">
        <f t="shared" si="0"/>
        <v>180</v>
      </c>
      <c r="F33" s="816" t="s">
        <v>861</v>
      </c>
      <c r="G33" s="819">
        <v>50</v>
      </c>
      <c r="H33" s="826"/>
      <c r="I33" s="826"/>
      <c r="J33" s="826"/>
    </row>
    <row r="34" spans="1:10" ht="15" customHeight="1">
      <c r="A34" s="815" t="s">
        <v>903</v>
      </c>
      <c r="B34" s="827" t="s">
        <v>905</v>
      </c>
      <c r="C34" s="828" t="s">
        <v>592</v>
      </c>
      <c r="D34" s="818">
        <v>225</v>
      </c>
      <c r="E34" s="813">
        <f t="shared" si="0"/>
        <v>270</v>
      </c>
      <c r="F34" s="827" t="s">
        <v>865</v>
      </c>
      <c r="G34" s="819">
        <v>40</v>
      </c>
      <c r="H34" s="826"/>
      <c r="I34" s="826"/>
      <c r="J34" s="826"/>
    </row>
    <row r="35" spans="1:10" ht="15" customHeight="1">
      <c r="A35" s="815" t="s">
        <v>869</v>
      </c>
      <c r="B35" s="827" t="s">
        <v>906</v>
      </c>
      <c r="C35" s="828" t="s">
        <v>592</v>
      </c>
      <c r="D35" s="818">
        <v>81</v>
      </c>
      <c r="E35" s="813">
        <f t="shared" si="0"/>
        <v>97.2</v>
      </c>
      <c r="F35" s="827" t="s">
        <v>885</v>
      </c>
      <c r="G35" s="819">
        <v>25</v>
      </c>
      <c r="H35" s="826"/>
      <c r="I35" s="826"/>
      <c r="J35" s="826"/>
    </row>
    <row r="36" spans="1:10" ht="15" customHeight="1">
      <c r="A36" s="829" t="s">
        <v>907</v>
      </c>
      <c r="B36" s="827" t="s">
        <v>908</v>
      </c>
      <c r="C36" s="828" t="s">
        <v>592</v>
      </c>
      <c r="D36" s="818">
        <v>46</v>
      </c>
      <c r="E36" s="813">
        <f t="shared" si="0"/>
        <v>55.2</v>
      </c>
      <c r="F36" s="816"/>
      <c r="G36" s="819">
        <v>1</v>
      </c>
      <c r="H36" s="826"/>
      <c r="I36" s="826"/>
      <c r="J36" s="826"/>
    </row>
    <row r="37" spans="1:8" ht="15" customHeight="1">
      <c r="A37" s="815" t="s">
        <v>909</v>
      </c>
      <c r="B37" s="816" t="s">
        <v>910</v>
      </c>
      <c r="C37" s="817" t="s">
        <v>592</v>
      </c>
      <c r="D37" s="818" t="s">
        <v>154</v>
      </c>
      <c r="E37" s="830" t="s">
        <v>154</v>
      </c>
      <c r="F37" s="816">
        <v>16</v>
      </c>
      <c r="G37" s="819">
        <v>50</v>
      </c>
      <c r="H37" s="808"/>
    </row>
    <row r="38" spans="1:8" ht="15" customHeight="1">
      <c r="A38" s="815" t="s">
        <v>909</v>
      </c>
      <c r="B38" s="816" t="s">
        <v>911</v>
      </c>
      <c r="C38" s="817" t="s">
        <v>592</v>
      </c>
      <c r="D38" s="818" t="s">
        <v>154</v>
      </c>
      <c r="E38" s="830" t="s">
        <v>154</v>
      </c>
      <c r="F38" s="816">
        <v>25</v>
      </c>
      <c r="G38" s="819">
        <v>50</v>
      </c>
      <c r="H38" s="808"/>
    </row>
    <row r="39" spans="1:8" ht="15" customHeight="1">
      <c r="A39" s="815" t="s">
        <v>909</v>
      </c>
      <c r="B39" s="816" t="s">
        <v>912</v>
      </c>
      <c r="C39" s="817" t="s">
        <v>592</v>
      </c>
      <c r="D39" s="818" t="s">
        <v>154</v>
      </c>
      <c r="E39" s="830" t="s">
        <v>154</v>
      </c>
      <c r="F39" s="816">
        <v>50</v>
      </c>
      <c r="G39" s="819">
        <v>50</v>
      </c>
      <c r="H39" s="808"/>
    </row>
    <row r="40" spans="1:8" ht="15" customHeight="1">
      <c r="A40" s="815" t="s">
        <v>909</v>
      </c>
      <c r="B40" s="816" t="s">
        <v>913</v>
      </c>
      <c r="C40" s="817" t="s">
        <v>592</v>
      </c>
      <c r="D40" s="818" t="s">
        <v>154</v>
      </c>
      <c r="E40" s="830" t="s">
        <v>154</v>
      </c>
      <c r="F40" s="816" t="s">
        <v>897</v>
      </c>
      <c r="G40" s="819">
        <v>50</v>
      </c>
      <c r="H40" s="808"/>
    </row>
    <row r="41" spans="1:8" ht="15" customHeight="1">
      <c r="A41" s="815" t="s">
        <v>909</v>
      </c>
      <c r="B41" s="816" t="s">
        <v>914</v>
      </c>
      <c r="C41" s="817" t="s">
        <v>592</v>
      </c>
      <c r="D41" s="818" t="s">
        <v>154</v>
      </c>
      <c r="E41" s="830" t="s">
        <v>154</v>
      </c>
      <c r="F41" s="816">
        <v>95</v>
      </c>
      <c r="G41" s="819">
        <v>50</v>
      </c>
      <c r="H41" s="808"/>
    </row>
    <row r="42" spans="1:8" ht="15" customHeight="1">
      <c r="A42" s="815" t="s">
        <v>915</v>
      </c>
      <c r="B42" s="816" t="s">
        <v>916</v>
      </c>
      <c r="C42" s="817" t="s">
        <v>469</v>
      </c>
      <c r="D42" s="818">
        <v>325</v>
      </c>
      <c r="E42" s="813">
        <f t="shared" si="0"/>
        <v>390</v>
      </c>
      <c r="F42" s="816" t="s">
        <v>917</v>
      </c>
      <c r="G42" s="819">
        <v>100</v>
      </c>
      <c r="H42" s="808"/>
    </row>
    <row r="43" spans="1:9" ht="15" customHeight="1">
      <c r="A43" s="815" t="s">
        <v>915</v>
      </c>
      <c r="B43" s="816" t="s">
        <v>918</v>
      </c>
      <c r="C43" s="817" t="s">
        <v>469</v>
      </c>
      <c r="D43" s="818">
        <v>485</v>
      </c>
      <c r="E43" s="813">
        <f t="shared" si="0"/>
        <v>582</v>
      </c>
      <c r="F43" s="816" t="s">
        <v>919</v>
      </c>
      <c r="G43" s="819">
        <v>100</v>
      </c>
      <c r="H43" s="808"/>
      <c r="I43" s="831"/>
    </row>
    <row r="44" spans="1:8" ht="15" customHeight="1">
      <c r="A44" s="815" t="s">
        <v>920</v>
      </c>
      <c r="B44" s="816" t="s">
        <v>921</v>
      </c>
      <c r="C44" s="817" t="s">
        <v>469</v>
      </c>
      <c r="D44" s="818">
        <v>2470</v>
      </c>
      <c r="E44" s="813">
        <f t="shared" si="0"/>
        <v>2964</v>
      </c>
      <c r="F44" s="816" t="s">
        <v>922</v>
      </c>
      <c r="G44" s="819" t="s">
        <v>923</v>
      </c>
      <c r="H44" s="808"/>
    </row>
    <row r="45" spans="1:8" ht="15" customHeight="1">
      <c r="A45" s="815" t="s">
        <v>924</v>
      </c>
      <c r="B45" s="816" t="s">
        <v>925</v>
      </c>
      <c r="C45" s="817" t="s">
        <v>469</v>
      </c>
      <c r="D45" s="818">
        <v>775</v>
      </c>
      <c r="E45" s="813">
        <f t="shared" si="0"/>
        <v>930</v>
      </c>
      <c r="F45" s="816"/>
      <c r="G45" s="819">
        <v>100</v>
      </c>
      <c r="H45" s="808"/>
    </row>
    <row r="46" spans="1:8" ht="15" customHeight="1">
      <c r="A46" s="815" t="s">
        <v>924</v>
      </c>
      <c r="B46" s="816" t="s">
        <v>926</v>
      </c>
      <c r="C46" s="817" t="s">
        <v>469</v>
      </c>
      <c r="D46" s="818">
        <v>1290</v>
      </c>
      <c r="E46" s="813">
        <f t="shared" si="0"/>
        <v>1548</v>
      </c>
      <c r="F46" s="816"/>
      <c r="G46" s="819">
        <v>100</v>
      </c>
      <c r="H46" s="808"/>
    </row>
    <row r="47" spans="1:8" ht="15" customHeight="1">
      <c r="A47" s="815" t="s">
        <v>927</v>
      </c>
      <c r="B47" s="816" t="s">
        <v>928</v>
      </c>
      <c r="C47" s="817" t="s">
        <v>592</v>
      </c>
      <c r="D47" s="818">
        <v>30</v>
      </c>
      <c r="E47" s="813">
        <f t="shared" si="0"/>
        <v>36</v>
      </c>
      <c r="F47" s="824" t="s">
        <v>929</v>
      </c>
      <c r="G47" s="819">
        <v>100</v>
      </c>
      <c r="H47" s="808"/>
    </row>
    <row r="48" spans="1:8" ht="15" customHeight="1">
      <c r="A48" s="815" t="s">
        <v>927</v>
      </c>
      <c r="B48" s="816" t="s">
        <v>930</v>
      </c>
      <c r="C48" s="817" t="s">
        <v>592</v>
      </c>
      <c r="D48" s="818">
        <v>34</v>
      </c>
      <c r="E48" s="813">
        <f t="shared" si="0"/>
        <v>40.8</v>
      </c>
      <c r="F48" s="824" t="s">
        <v>931</v>
      </c>
      <c r="G48" s="819">
        <v>100</v>
      </c>
      <c r="H48" s="808"/>
    </row>
    <row r="49" spans="1:8" ht="15" customHeight="1">
      <c r="A49" s="815" t="s">
        <v>932</v>
      </c>
      <c r="B49" s="816" t="s">
        <v>933</v>
      </c>
      <c r="C49" s="817" t="s">
        <v>592</v>
      </c>
      <c r="D49" s="818" t="s">
        <v>154</v>
      </c>
      <c r="E49" s="830" t="s">
        <v>154</v>
      </c>
      <c r="F49" s="816"/>
      <c r="G49" s="819">
        <v>1</v>
      </c>
      <c r="H49" s="808"/>
    </row>
    <row r="50" spans="1:8" ht="15" customHeight="1">
      <c r="A50" s="815" t="s">
        <v>934</v>
      </c>
      <c r="B50" s="824" t="s">
        <v>935</v>
      </c>
      <c r="C50" s="832" t="s">
        <v>592</v>
      </c>
      <c r="D50" s="818" t="s">
        <v>154</v>
      </c>
      <c r="E50" s="830" t="s">
        <v>154</v>
      </c>
      <c r="F50" s="824" t="s">
        <v>936</v>
      </c>
      <c r="G50" s="819">
        <v>1</v>
      </c>
      <c r="H50" s="808"/>
    </row>
    <row r="51" spans="1:8" ht="15" customHeight="1">
      <c r="A51" s="815" t="s">
        <v>937</v>
      </c>
      <c r="B51" s="816" t="s">
        <v>938</v>
      </c>
      <c r="C51" s="817" t="s">
        <v>592</v>
      </c>
      <c r="D51" s="818">
        <v>1570</v>
      </c>
      <c r="E51" s="813">
        <f t="shared" si="0"/>
        <v>1884</v>
      </c>
      <c r="F51" s="816" t="s">
        <v>939</v>
      </c>
      <c r="G51" s="819">
        <v>1</v>
      </c>
      <c r="H51" s="808"/>
    </row>
    <row r="52" spans="1:8" ht="15" customHeight="1">
      <c r="A52" s="815" t="s">
        <v>940</v>
      </c>
      <c r="B52" s="816" t="s">
        <v>941</v>
      </c>
      <c r="C52" s="817" t="s">
        <v>592</v>
      </c>
      <c r="D52" s="818">
        <v>815</v>
      </c>
      <c r="E52" s="813">
        <f t="shared" si="0"/>
        <v>978</v>
      </c>
      <c r="F52" s="816"/>
      <c r="G52" s="819">
        <v>1</v>
      </c>
      <c r="H52" s="808"/>
    </row>
    <row r="53" spans="1:8" ht="15" customHeight="1">
      <c r="A53" s="815" t="s">
        <v>942</v>
      </c>
      <c r="B53" s="816" t="s">
        <v>943</v>
      </c>
      <c r="C53" s="817" t="s">
        <v>592</v>
      </c>
      <c r="D53" s="818" t="s">
        <v>154</v>
      </c>
      <c r="E53" s="830" t="s">
        <v>154</v>
      </c>
      <c r="F53" s="816" t="s">
        <v>944</v>
      </c>
      <c r="G53" s="819">
        <v>1</v>
      </c>
      <c r="H53" s="808"/>
    </row>
    <row r="54" spans="1:8" ht="15" customHeight="1">
      <c r="A54" s="815" t="s">
        <v>945</v>
      </c>
      <c r="B54" s="816" t="s">
        <v>946</v>
      </c>
      <c r="C54" s="817" t="s">
        <v>592</v>
      </c>
      <c r="D54" s="818" t="s">
        <v>154</v>
      </c>
      <c r="E54" s="830" t="s">
        <v>154</v>
      </c>
      <c r="F54" s="816"/>
      <c r="G54" s="819">
        <v>1</v>
      </c>
      <c r="H54" s="808"/>
    </row>
    <row r="55" spans="1:8" ht="15" customHeight="1">
      <c r="A55" s="815" t="s">
        <v>947</v>
      </c>
      <c r="B55" s="816" t="s">
        <v>948</v>
      </c>
      <c r="C55" s="817" t="s">
        <v>592</v>
      </c>
      <c r="D55" s="818" t="s">
        <v>154</v>
      </c>
      <c r="E55" s="830" t="s">
        <v>154</v>
      </c>
      <c r="F55" s="816" t="s">
        <v>949</v>
      </c>
      <c r="G55" s="819">
        <v>1</v>
      </c>
      <c r="H55" s="808"/>
    </row>
    <row r="56" spans="1:8" ht="15" customHeight="1">
      <c r="A56" s="815" t="s">
        <v>950</v>
      </c>
      <c r="B56" s="816" t="s">
        <v>951</v>
      </c>
      <c r="C56" s="817" t="s">
        <v>592</v>
      </c>
      <c r="D56" s="818" t="s">
        <v>154</v>
      </c>
      <c r="E56" s="830" t="s">
        <v>154</v>
      </c>
      <c r="F56" s="816"/>
      <c r="G56" s="819">
        <v>1</v>
      </c>
      <c r="H56" s="808"/>
    </row>
    <row r="57" spans="1:8" ht="15" customHeight="1">
      <c r="A57" s="815" t="s">
        <v>952</v>
      </c>
      <c r="B57" s="816" t="s">
        <v>953</v>
      </c>
      <c r="C57" s="817" t="s">
        <v>592</v>
      </c>
      <c r="D57" s="818" t="s">
        <v>154</v>
      </c>
      <c r="E57" s="830" t="s">
        <v>154</v>
      </c>
      <c r="F57" s="816"/>
      <c r="G57" s="819">
        <v>1</v>
      </c>
      <c r="H57" s="808"/>
    </row>
    <row r="58" spans="1:8" ht="15" customHeight="1">
      <c r="A58" s="833" t="s">
        <v>954</v>
      </c>
      <c r="B58" s="834"/>
      <c r="C58" s="835" t="s">
        <v>592</v>
      </c>
      <c r="D58" s="836">
        <v>45</v>
      </c>
      <c r="E58" s="813">
        <f t="shared" si="0"/>
        <v>54</v>
      </c>
      <c r="F58" s="837" t="s">
        <v>955</v>
      </c>
      <c r="G58" s="838">
        <v>33</v>
      </c>
      <c r="H58" s="270"/>
    </row>
    <row r="59" spans="1:8" ht="26.25" customHeight="1">
      <c r="A59" s="839"/>
      <c r="B59" s="122"/>
      <c r="C59" s="122"/>
      <c r="D59" s="840"/>
      <c r="E59" s="840"/>
      <c r="F59" s="841"/>
      <c r="G59" s="842"/>
      <c r="H59" s="808"/>
    </row>
    <row r="60" spans="4:5" ht="13.5">
      <c r="D60" s="843"/>
      <c r="E60" s="843"/>
    </row>
    <row r="61" spans="4:5" ht="13.5">
      <c r="D61" s="843"/>
      <c r="E61" s="843"/>
    </row>
    <row r="62" spans="4:5" ht="13.5">
      <c r="D62" s="844"/>
      <c r="E62" s="844"/>
    </row>
    <row r="63" spans="4:5" ht="13.5">
      <c r="D63" s="844"/>
      <c r="E63" s="844"/>
    </row>
  </sheetData>
  <sheetProtection sheet="1" objects="1" scenarios="1"/>
  <autoFilter ref="A2:G2"/>
  <printOptions/>
  <pageMargins left="0.39375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48" sqref="M48"/>
    </sheetView>
  </sheetViews>
  <sheetFormatPr defaultColWidth="9.00390625" defaultRowHeight="12.75"/>
  <cols>
    <col min="1" max="1" width="6.25390625" style="110" customWidth="1"/>
    <col min="2" max="16384" width="8.875" style="110" customWidth="1"/>
  </cols>
  <sheetData/>
  <sheetProtection sheet="1" objects="1" scenarios="1"/>
  <printOptions/>
  <pageMargins left="0.39375" right="0.39375" top="0.9840277777777777" bottom="0.9840277777777777" header="0.5118055555555555" footer="0.5118055555555555"/>
  <pageSetup horizontalDpi="300" verticalDpi="300" orientation="portrait" paperSize="9"/>
  <legacyDrawing r:id="rId2"/>
  <oleObjects>
    <oleObject progId="Документ Microsoft Office Word" shapeId="133898882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pane ySplit="2" topLeftCell="A9" activePane="bottomLeft" state="frozen"/>
      <selection pane="topLeft" activeCell="A1" sqref="A1"/>
      <selection pane="bottomLeft" activeCell="E9" sqref="E9"/>
    </sheetView>
  </sheetViews>
  <sheetFormatPr defaultColWidth="9.00390625" defaultRowHeight="12.75"/>
  <cols>
    <col min="1" max="1" width="19.375" style="845" customWidth="1"/>
    <col min="2" max="2" width="11.625" style="846" customWidth="1"/>
    <col min="3" max="3" width="12.375" style="845" customWidth="1"/>
    <col min="4" max="4" width="0" style="845" hidden="1" customWidth="1"/>
    <col min="5" max="5" width="11.625" style="845" customWidth="1"/>
    <col min="6" max="6" width="15.25390625" style="845" customWidth="1"/>
    <col min="7" max="7" width="15.625" style="847" customWidth="1"/>
    <col min="8" max="8" width="17.125" style="848" customWidth="1"/>
    <col min="9" max="16384" width="9.125" style="845" customWidth="1"/>
  </cols>
  <sheetData>
    <row r="1" spans="1:8" ht="15" customHeight="1">
      <c r="A1" s="849"/>
      <c r="B1" s="850"/>
      <c r="C1" s="851"/>
      <c r="D1" s="118"/>
      <c r="E1" s="193"/>
      <c r="F1" s="852"/>
      <c r="G1" s="853"/>
      <c r="H1" s="854"/>
    </row>
    <row r="2" spans="1:8" ht="50.25" customHeight="1">
      <c r="A2" s="855" t="s">
        <v>120</v>
      </c>
      <c r="B2" s="855" t="s">
        <v>121</v>
      </c>
      <c r="C2" s="799" t="s">
        <v>956</v>
      </c>
      <c r="D2" s="855" t="s">
        <v>123</v>
      </c>
      <c r="E2" s="856" t="s">
        <v>124</v>
      </c>
      <c r="F2" s="857" t="s">
        <v>125</v>
      </c>
      <c r="G2" s="858" t="s">
        <v>126</v>
      </c>
      <c r="H2" s="859" t="s">
        <v>127</v>
      </c>
    </row>
    <row r="3" spans="1:8" ht="18" customHeight="1">
      <c r="A3" s="125" t="s">
        <v>109</v>
      </c>
      <c r="B3" s="126"/>
      <c r="C3" s="860"/>
      <c r="D3" s="861"/>
      <c r="E3" s="861"/>
      <c r="F3" s="153"/>
      <c r="G3" s="862"/>
      <c r="H3" s="312"/>
    </row>
    <row r="4" spans="1:8" ht="15" customHeight="1">
      <c r="A4" s="166" t="s">
        <v>957</v>
      </c>
      <c r="B4" s="863" t="s">
        <v>958</v>
      </c>
      <c r="C4" s="864" t="s">
        <v>131</v>
      </c>
      <c r="D4" s="865">
        <v>6900</v>
      </c>
      <c r="E4" s="866">
        <f>D4+D4/5</f>
        <v>8280</v>
      </c>
      <c r="F4" s="867" t="s">
        <v>132</v>
      </c>
      <c r="G4" s="868" t="s">
        <v>187</v>
      </c>
      <c r="H4" s="869"/>
    </row>
    <row r="5" spans="1:8" ht="15" customHeight="1">
      <c r="A5" s="133" t="s">
        <v>957</v>
      </c>
      <c r="B5" s="827" t="s">
        <v>959</v>
      </c>
      <c r="C5" s="828" t="s">
        <v>131</v>
      </c>
      <c r="D5" s="870">
        <v>8300</v>
      </c>
      <c r="E5" s="866">
        <f aca="true" t="shared" si="0" ref="E5:E14">D5+D5/5</f>
        <v>9960</v>
      </c>
      <c r="F5" s="817" t="s">
        <v>132</v>
      </c>
      <c r="G5" s="586" t="s">
        <v>187</v>
      </c>
      <c r="H5" s="871"/>
    </row>
    <row r="6" spans="1:8" ht="15" customHeight="1">
      <c r="A6" s="133" t="s">
        <v>957</v>
      </c>
      <c r="B6" s="827" t="s">
        <v>960</v>
      </c>
      <c r="C6" s="828" t="s">
        <v>131</v>
      </c>
      <c r="D6" s="870">
        <v>9000</v>
      </c>
      <c r="E6" s="866">
        <f t="shared" si="0"/>
        <v>10800</v>
      </c>
      <c r="F6" s="817" t="s">
        <v>132</v>
      </c>
      <c r="G6" s="586" t="s">
        <v>187</v>
      </c>
      <c r="H6" s="871"/>
    </row>
    <row r="7" spans="1:8" ht="15" customHeight="1">
      <c r="A7" s="133" t="s">
        <v>957</v>
      </c>
      <c r="B7" s="827" t="s">
        <v>961</v>
      </c>
      <c r="C7" s="828" t="s">
        <v>131</v>
      </c>
      <c r="D7" s="870">
        <v>9900</v>
      </c>
      <c r="E7" s="866">
        <f t="shared" si="0"/>
        <v>11880</v>
      </c>
      <c r="F7" s="817" t="s">
        <v>132</v>
      </c>
      <c r="G7" s="586" t="s">
        <v>187</v>
      </c>
      <c r="H7" s="871"/>
    </row>
    <row r="8" spans="1:8" ht="15" customHeight="1">
      <c r="A8" s="133" t="s">
        <v>957</v>
      </c>
      <c r="B8" s="827" t="s">
        <v>962</v>
      </c>
      <c r="C8" s="828" t="s">
        <v>131</v>
      </c>
      <c r="D8" s="870">
        <v>12800</v>
      </c>
      <c r="E8" s="866">
        <f t="shared" si="0"/>
        <v>15360</v>
      </c>
      <c r="F8" s="817" t="s">
        <v>132</v>
      </c>
      <c r="G8" s="586" t="s">
        <v>535</v>
      </c>
      <c r="H8" s="871"/>
    </row>
    <row r="9" spans="1:8" ht="15" customHeight="1">
      <c r="A9" s="133" t="s">
        <v>957</v>
      </c>
      <c r="B9" s="827" t="s">
        <v>654</v>
      </c>
      <c r="C9" s="828" t="s">
        <v>131</v>
      </c>
      <c r="D9" s="870">
        <v>13800</v>
      </c>
      <c r="E9" s="866">
        <f t="shared" si="0"/>
        <v>16560</v>
      </c>
      <c r="F9" s="817" t="s">
        <v>132</v>
      </c>
      <c r="G9" s="586" t="s">
        <v>535</v>
      </c>
      <c r="H9" s="871"/>
    </row>
    <row r="10" spans="1:8" ht="15" customHeight="1">
      <c r="A10" s="133" t="s">
        <v>957</v>
      </c>
      <c r="B10" s="827" t="s">
        <v>963</v>
      </c>
      <c r="C10" s="828" t="s">
        <v>131</v>
      </c>
      <c r="D10" s="870">
        <v>16000</v>
      </c>
      <c r="E10" s="866">
        <f t="shared" si="0"/>
        <v>19200</v>
      </c>
      <c r="F10" s="817" t="s">
        <v>132</v>
      </c>
      <c r="G10" s="586" t="s">
        <v>535</v>
      </c>
      <c r="H10" s="871"/>
    </row>
    <row r="11" spans="1:8" ht="15" customHeight="1">
      <c r="A11" s="133" t="s">
        <v>957</v>
      </c>
      <c r="B11" s="827" t="s">
        <v>655</v>
      </c>
      <c r="C11" s="828" t="s">
        <v>131</v>
      </c>
      <c r="D11" s="870">
        <v>19200</v>
      </c>
      <c r="E11" s="866">
        <f t="shared" si="0"/>
        <v>23040</v>
      </c>
      <c r="F11" s="817" t="s">
        <v>132</v>
      </c>
      <c r="G11" s="586" t="s">
        <v>964</v>
      </c>
      <c r="H11" s="871"/>
    </row>
    <row r="12" spans="1:8" ht="15" customHeight="1">
      <c r="A12" s="133" t="s">
        <v>957</v>
      </c>
      <c r="B12" s="827" t="s">
        <v>656</v>
      </c>
      <c r="C12" s="828" t="s">
        <v>131</v>
      </c>
      <c r="D12" s="870">
        <v>24700</v>
      </c>
      <c r="E12" s="866">
        <f t="shared" si="0"/>
        <v>29640</v>
      </c>
      <c r="F12" s="817" t="s">
        <v>132</v>
      </c>
      <c r="G12" s="586" t="s">
        <v>657</v>
      </c>
      <c r="H12" s="871"/>
    </row>
    <row r="13" spans="1:8" ht="15" customHeight="1">
      <c r="A13" s="133" t="s">
        <v>957</v>
      </c>
      <c r="B13" s="827" t="s">
        <v>965</v>
      </c>
      <c r="C13" s="828" t="s">
        <v>131</v>
      </c>
      <c r="D13" s="870">
        <v>31000</v>
      </c>
      <c r="E13" s="866">
        <f t="shared" si="0"/>
        <v>37200</v>
      </c>
      <c r="F13" s="817" t="s">
        <v>132</v>
      </c>
      <c r="G13" s="586" t="s">
        <v>657</v>
      </c>
      <c r="H13" s="871"/>
    </row>
    <row r="14" spans="1:8" ht="15" customHeight="1">
      <c r="A14" s="175" t="s">
        <v>957</v>
      </c>
      <c r="B14" s="872" t="s">
        <v>660</v>
      </c>
      <c r="C14" s="873" t="s">
        <v>131</v>
      </c>
      <c r="D14" s="874">
        <v>39000</v>
      </c>
      <c r="E14" s="866">
        <f t="shared" si="0"/>
        <v>46800</v>
      </c>
      <c r="F14" s="875" t="s">
        <v>132</v>
      </c>
      <c r="G14" s="876" t="s">
        <v>657</v>
      </c>
      <c r="H14" s="877"/>
    </row>
    <row r="15" spans="1:8" s="883" customFormat="1" ht="18" customHeight="1">
      <c r="A15" s="878" t="s">
        <v>966</v>
      </c>
      <c r="B15" s="879"/>
      <c r="C15" s="878"/>
      <c r="D15" s="880"/>
      <c r="E15" s="880"/>
      <c r="F15" s="878"/>
      <c r="G15" s="881"/>
      <c r="H15" s="882"/>
    </row>
    <row r="16" spans="1:8" s="883" customFormat="1" ht="15" customHeight="1">
      <c r="A16" s="133" t="s">
        <v>967</v>
      </c>
      <c r="B16" s="884" t="s">
        <v>959</v>
      </c>
      <c r="C16" s="885" t="s">
        <v>592</v>
      </c>
      <c r="D16" s="886">
        <v>1.2</v>
      </c>
      <c r="E16" s="887">
        <f>D16+D16/5</f>
        <v>1.44</v>
      </c>
      <c r="F16" s="867" t="s">
        <v>469</v>
      </c>
      <c r="G16" s="888">
        <v>100</v>
      </c>
      <c r="H16" s="889"/>
    </row>
    <row r="17" spans="1:8" ht="15" customHeight="1">
      <c r="A17" s="133" t="s">
        <v>967</v>
      </c>
      <c r="B17" s="827" t="s">
        <v>960</v>
      </c>
      <c r="C17" s="828" t="s">
        <v>592</v>
      </c>
      <c r="D17" s="890">
        <v>1.3</v>
      </c>
      <c r="E17" s="887">
        <f>D17+D17/5</f>
        <v>1.56</v>
      </c>
      <c r="F17" s="817" t="s">
        <v>469</v>
      </c>
      <c r="G17" s="609">
        <v>100</v>
      </c>
      <c r="H17" s="871"/>
    </row>
    <row r="18" spans="1:8" ht="15" customHeight="1">
      <c r="A18" s="133" t="s">
        <v>967</v>
      </c>
      <c r="B18" s="827" t="s">
        <v>968</v>
      </c>
      <c r="C18" s="828" t="s">
        <v>592</v>
      </c>
      <c r="D18" s="890">
        <v>1.5</v>
      </c>
      <c r="E18" s="887">
        <f aca="true" t="shared" si="1" ref="E18:E26">D18+D18/5</f>
        <v>1.8</v>
      </c>
      <c r="F18" s="817" t="s">
        <v>469</v>
      </c>
      <c r="G18" s="609">
        <v>100</v>
      </c>
      <c r="H18" s="871"/>
    </row>
    <row r="19" spans="1:8" ht="15" customHeight="1">
      <c r="A19" s="133" t="s">
        <v>967</v>
      </c>
      <c r="B19" s="827" t="s">
        <v>652</v>
      </c>
      <c r="C19" s="828" t="s">
        <v>592</v>
      </c>
      <c r="D19" s="890">
        <v>1.6</v>
      </c>
      <c r="E19" s="887">
        <f t="shared" si="1"/>
        <v>1.9200000000000002</v>
      </c>
      <c r="F19" s="817" t="s">
        <v>469</v>
      </c>
      <c r="G19" s="609">
        <v>100</v>
      </c>
      <c r="H19" s="871"/>
    </row>
    <row r="20" spans="1:12" ht="15" customHeight="1">
      <c r="A20" s="133" t="s">
        <v>967</v>
      </c>
      <c r="B20" s="827" t="s">
        <v>969</v>
      </c>
      <c r="C20" s="828" t="s">
        <v>592</v>
      </c>
      <c r="D20" s="890">
        <v>1.8</v>
      </c>
      <c r="E20" s="887">
        <f t="shared" si="1"/>
        <v>2.16</v>
      </c>
      <c r="F20" s="817" t="s">
        <v>469</v>
      </c>
      <c r="G20" s="609">
        <v>100</v>
      </c>
      <c r="H20" s="871"/>
      <c r="L20" s="788"/>
    </row>
    <row r="21" spans="1:8" ht="15" customHeight="1">
      <c r="A21" s="133" t="s">
        <v>967</v>
      </c>
      <c r="B21" s="827" t="s">
        <v>654</v>
      </c>
      <c r="C21" s="828" t="s">
        <v>592</v>
      </c>
      <c r="D21" s="890">
        <v>2.25</v>
      </c>
      <c r="E21" s="887">
        <f t="shared" si="1"/>
        <v>2.7</v>
      </c>
      <c r="F21" s="817" t="s">
        <v>469</v>
      </c>
      <c r="G21" s="609">
        <v>100</v>
      </c>
      <c r="H21" s="871"/>
    </row>
    <row r="22" spans="1:8" ht="15" customHeight="1">
      <c r="A22" s="133" t="s">
        <v>967</v>
      </c>
      <c r="B22" s="827" t="s">
        <v>963</v>
      </c>
      <c r="C22" s="828" t="s">
        <v>592</v>
      </c>
      <c r="D22" s="890">
        <v>2.3</v>
      </c>
      <c r="E22" s="887">
        <f t="shared" si="1"/>
        <v>2.76</v>
      </c>
      <c r="F22" s="817" t="s">
        <v>469</v>
      </c>
      <c r="G22" s="609">
        <v>100</v>
      </c>
      <c r="H22" s="871"/>
    </row>
    <row r="23" spans="1:8" ht="15" customHeight="1">
      <c r="A23" s="133" t="s">
        <v>967</v>
      </c>
      <c r="B23" s="827" t="s">
        <v>970</v>
      </c>
      <c r="C23" s="828" t="s">
        <v>592</v>
      </c>
      <c r="D23" s="890">
        <v>2.5</v>
      </c>
      <c r="E23" s="887">
        <f t="shared" si="1"/>
        <v>3</v>
      </c>
      <c r="F23" s="817" t="s">
        <v>469</v>
      </c>
      <c r="G23" s="609">
        <v>100</v>
      </c>
      <c r="H23" s="871"/>
    </row>
    <row r="24" spans="1:8" ht="15" customHeight="1">
      <c r="A24" s="133" t="s">
        <v>967</v>
      </c>
      <c r="B24" s="827" t="s">
        <v>656</v>
      </c>
      <c r="C24" s="828" t="s">
        <v>592</v>
      </c>
      <c r="D24" s="890">
        <v>6.1</v>
      </c>
      <c r="E24" s="887">
        <f t="shared" si="1"/>
        <v>7.319999999999999</v>
      </c>
      <c r="F24" s="817" t="s">
        <v>469</v>
      </c>
      <c r="G24" s="609">
        <v>100</v>
      </c>
      <c r="H24" s="871"/>
    </row>
    <row r="25" spans="1:8" ht="15" customHeight="1">
      <c r="A25" s="133" t="s">
        <v>967</v>
      </c>
      <c r="B25" s="827" t="s">
        <v>658</v>
      </c>
      <c r="C25" s="828" t="s">
        <v>592</v>
      </c>
      <c r="D25" s="890">
        <v>7.1</v>
      </c>
      <c r="E25" s="887">
        <f t="shared" si="1"/>
        <v>8.52</v>
      </c>
      <c r="F25" s="817" t="s">
        <v>469</v>
      </c>
      <c r="G25" s="609">
        <v>100</v>
      </c>
      <c r="H25" s="871"/>
    </row>
    <row r="26" spans="1:8" ht="15" customHeight="1">
      <c r="A26" s="144" t="s">
        <v>967</v>
      </c>
      <c r="B26" s="891" t="s">
        <v>660</v>
      </c>
      <c r="C26" s="892" t="s">
        <v>592</v>
      </c>
      <c r="D26" s="893">
        <v>10.5</v>
      </c>
      <c r="E26" s="887">
        <f t="shared" si="1"/>
        <v>12.6</v>
      </c>
      <c r="F26" s="894" t="s">
        <v>469</v>
      </c>
      <c r="G26" s="614">
        <v>50</v>
      </c>
      <c r="H26" s="895"/>
    </row>
    <row r="27" spans="1:8" ht="18" customHeight="1">
      <c r="A27" s="418" t="s">
        <v>971</v>
      </c>
      <c r="B27" s="896"/>
      <c r="C27" s="897"/>
      <c r="D27" s="898"/>
      <c r="E27" s="898"/>
      <c r="F27" s="899"/>
      <c r="G27" s="900"/>
      <c r="H27" s="901"/>
    </row>
    <row r="28" spans="1:8" ht="15" customHeight="1">
      <c r="A28" s="238" t="s">
        <v>972</v>
      </c>
      <c r="B28" s="902" t="s">
        <v>973</v>
      </c>
      <c r="C28" s="903" t="s">
        <v>469</v>
      </c>
      <c r="D28" s="904">
        <v>10</v>
      </c>
      <c r="E28" s="905">
        <f>D28+D28/5</f>
        <v>12</v>
      </c>
      <c r="F28" s="811" t="s">
        <v>469</v>
      </c>
      <c r="G28" s="580">
        <v>1</v>
      </c>
      <c r="H28" s="906"/>
    </row>
    <row r="29" spans="1:8" ht="15" customHeight="1">
      <c r="A29" s="133" t="s">
        <v>972</v>
      </c>
      <c r="B29" s="827" t="s">
        <v>958</v>
      </c>
      <c r="C29" s="828" t="s">
        <v>469</v>
      </c>
      <c r="D29" s="890">
        <v>10</v>
      </c>
      <c r="E29" s="905">
        <f aca="true" t="shared" si="2" ref="E29:E35">D29+D29/5</f>
        <v>12</v>
      </c>
      <c r="F29" s="817" t="s">
        <v>469</v>
      </c>
      <c r="G29" s="586">
        <v>1</v>
      </c>
      <c r="H29" s="907"/>
    </row>
    <row r="30" spans="1:8" ht="15" customHeight="1">
      <c r="A30" s="133" t="s">
        <v>972</v>
      </c>
      <c r="B30" s="827" t="s">
        <v>959</v>
      </c>
      <c r="C30" s="828" t="s">
        <v>469</v>
      </c>
      <c r="D30" s="890">
        <v>10</v>
      </c>
      <c r="E30" s="905">
        <f t="shared" si="2"/>
        <v>12</v>
      </c>
      <c r="F30" s="817" t="s">
        <v>469</v>
      </c>
      <c r="G30" s="586">
        <v>1</v>
      </c>
      <c r="H30" s="907"/>
    </row>
    <row r="31" spans="1:8" ht="15" customHeight="1">
      <c r="A31" s="133" t="s">
        <v>972</v>
      </c>
      <c r="B31" s="827" t="s">
        <v>960</v>
      </c>
      <c r="C31" s="828" t="s">
        <v>469</v>
      </c>
      <c r="D31" s="890">
        <v>10</v>
      </c>
      <c r="E31" s="905">
        <f t="shared" si="2"/>
        <v>12</v>
      </c>
      <c r="F31" s="817" t="s">
        <v>469</v>
      </c>
      <c r="G31" s="586">
        <v>1</v>
      </c>
      <c r="H31" s="907"/>
    </row>
    <row r="32" spans="1:8" ht="15" customHeight="1">
      <c r="A32" s="133" t="s">
        <v>974</v>
      </c>
      <c r="B32" s="827" t="s">
        <v>973</v>
      </c>
      <c r="C32" s="828" t="s">
        <v>469</v>
      </c>
      <c r="D32" s="890">
        <v>10</v>
      </c>
      <c r="E32" s="905">
        <f t="shared" si="2"/>
        <v>12</v>
      </c>
      <c r="F32" s="817" t="s">
        <v>469</v>
      </c>
      <c r="G32" s="586">
        <v>1</v>
      </c>
      <c r="H32" s="907"/>
    </row>
    <row r="33" spans="1:8" ht="15" customHeight="1">
      <c r="A33" s="133" t="s">
        <v>974</v>
      </c>
      <c r="B33" s="827" t="s">
        <v>958</v>
      </c>
      <c r="C33" s="828" t="s">
        <v>469</v>
      </c>
      <c r="D33" s="890">
        <v>10</v>
      </c>
      <c r="E33" s="905">
        <f t="shared" si="2"/>
        <v>12</v>
      </c>
      <c r="F33" s="817" t="s">
        <v>469</v>
      </c>
      <c r="G33" s="586">
        <v>1</v>
      </c>
      <c r="H33" s="908"/>
    </row>
    <row r="34" spans="1:8" ht="15" customHeight="1">
      <c r="A34" s="133" t="s">
        <v>974</v>
      </c>
      <c r="B34" s="827" t="s">
        <v>959</v>
      </c>
      <c r="C34" s="828" t="s">
        <v>469</v>
      </c>
      <c r="D34" s="890">
        <v>10</v>
      </c>
      <c r="E34" s="905">
        <f t="shared" si="2"/>
        <v>12</v>
      </c>
      <c r="F34" s="817" t="s">
        <v>469</v>
      </c>
      <c r="G34" s="586">
        <v>1</v>
      </c>
      <c r="H34" s="907"/>
    </row>
    <row r="35" spans="1:8" ht="15" customHeight="1">
      <c r="A35" s="144" t="s">
        <v>974</v>
      </c>
      <c r="B35" s="891" t="s">
        <v>960</v>
      </c>
      <c r="C35" s="892" t="s">
        <v>469</v>
      </c>
      <c r="D35" s="893">
        <v>10</v>
      </c>
      <c r="E35" s="905">
        <f t="shared" si="2"/>
        <v>12</v>
      </c>
      <c r="F35" s="894" t="s">
        <v>469</v>
      </c>
      <c r="G35" s="909">
        <v>1</v>
      </c>
      <c r="H35" s="910"/>
    </row>
    <row r="36" spans="1:8" ht="15">
      <c r="A36" s="418" t="s">
        <v>975</v>
      </c>
      <c r="B36" s="896"/>
      <c r="C36" s="897"/>
      <c r="D36" s="898"/>
      <c r="E36" s="898"/>
      <c r="F36" s="899"/>
      <c r="G36" s="900"/>
      <c r="H36" s="901"/>
    </row>
    <row r="37" spans="1:8" ht="15" customHeight="1">
      <c r="A37" s="238" t="s">
        <v>976</v>
      </c>
      <c r="B37" s="911" t="s">
        <v>977</v>
      </c>
      <c r="C37" s="903" t="s">
        <v>469</v>
      </c>
      <c r="D37" s="904">
        <v>37.5</v>
      </c>
      <c r="E37" s="905">
        <f>D37+D37/5</f>
        <v>45</v>
      </c>
      <c r="F37" s="811" t="s">
        <v>469</v>
      </c>
      <c r="G37" s="580">
        <v>1</v>
      </c>
      <c r="H37" s="906" t="s">
        <v>978</v>
      </c>
    </row>
    <row r="38" spans="1:8" ht="15" customHeight="1">
      <c r="A38" s="133" t="s">
        <v>976</v>
      </c>
      <c r="B38" s="912" t="s">
        <v>979</v>
      </c>
      <c r="C38" s="828" t="s">
        <v>469</v>
      </c>
      <c r="D38" s="890">
        <v>47</v>
      </c>
      <c r="E38" s="905">
        <f>D38+D38/5</f>
        <v>56.4</v>
      </c>
      <c r="F38" s="817" t="s">
        <v>469</v>
      </c>
      <c r="G38" s="586">
        <v>1</v>
      </c>
      <c r="H38" s="907" t="s">
        <v>978</v>
      </c>
    </row>
    <row r="39" spans="1:8" ht="15" customHeight="1">
      <c r="A39" s="144" t="s">
        <v>976</v>
      </c>
      <c r="B39" s="913" t="s">
        <v>980</v>
      </c>
      <c r="C39" s="892" t="s">
        <v>469</v>
      </c>
      <c r="D39" s="893">
        <v>57.5</v>
      </c>
      <c r="E39" s="905">
        <f>D39+D39/5</f>
        <v>69</v>
      </c>
      <c r="F39" s="894" t="s">
        <v>469</v>
      </c>
      <c r="G39" s="909">
        <v>1</v>
      </c>
      <c r="H39" s="910" t="s">
        <v>978</v>
      </c>
    </row>
    <row r="40" spans="4:5" ht="12.75">
      <c r="D40" s="914"/>
      <c r="E40" s="914"/>
    </row>
    <row r="41" spans="4:5" ht="12.75">
      <c r="D41" s="914"/>
      <c r="E41" s="914"/>
    </row>
  </sheetData>
  <sheetProtection sheet="1" objects="1" scenarios="1"/>
  <autoFilter ref="A2:H2"/>
  <printOptions/>
  <pageMargins left="0.39375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86"/>
  <sheetViews>
    <sheetView zoomScale="80" zoomScaleNormal="80" workbookViewId="0" topLeftCell="A1">
      <pane ySplit="2" topLeftCell="A45" activePane="bottomLeft" state="frozen"/>
      <selection pane="topLeft" activeCell="A1" sqref="A1"/>
      <selection pane="bottomLeft" activeCell="I1" sqref="I1"/>
    </sheetView>
  </sheetViews>
  <sheetFormatPr defaultColWidth="9.00390625" defaultRowHeight="12.75"/>
  <cols>
    <col min="1" max="1" width="49.375" style="0" customWidth="1"/>
    <col min="2" max="2" width="15.75390625" style="915" customWidth="1"/>
    <col min="3" max="3" width="10.25390625" style="0" customWidth="1"/>
    <col min="4" max="4" width="0" style="0" hidden="1" customWidth="1"/>
    <col min="5" max="5" width="14.25390625" style="0" customWidth="1"/>
    <col min="6" max="6" width="12.625" style="2" customWidth="1"/>
    <col min="7" max="7" width="21.00390625" style="1" customWidth="1"/>
    <col min="8" max="8" width="32.25390625" style="916" customWidth="1"/>
  </cols>
  <sheetData>
    <row r="1" spans="1:11" ht="17.25" customHeight="1">
      <c r="A1" s="917"/>
      <c r="C1" s="918"/>
      <c r="D1" s="919"/>
      <c r="E1" s="919"/>
      <c r="F1" s="919"/>
      <c r="G1" s="920"/>
      <c r="H1" s="921"/>
      <c r="I1" s="922"/>
      <c r="J1" s="922"/>
      <c r="K1" s="845"/>
    </row>
    <row r="2" spans="1:11" ht="63" customHeight="1">
      <c r="A2" s="923" t="s">
        <v>513</v>
      </c>
      <c r="B2" s="924" t="s">
        <v>121</v>
      </c>
      <c r="C2" s="124" t="s">
        <v>122</v>
      </c>
      <c r="D2" s="716" t="s">
        <v>123</v>
      </c>
      <c r="E2" s="716" t="s">
        <v>124</v>
      </c>
      <c r="F2" s="716" t="s">
        <v>126</v>
      </c>
      <c r="G2" s="124" t="s">
        <v>516</v>
      </c>
      <c r="H2" s="124" t="s">
        <v>127</v>
      </c>
      <c r="I2" s="845"/>
      <c r="J2" s="845"/>
      <c r="K2" s="845"/>
    </row>
    <row r="3" spans="1:8" s="929" customFormat="1" ht="18" customHeight="1">
      <c r="A3" s="296" t="s">
        <v>981</v>
      </c>
      <c r="B3" s="925"/>
      <c r="C3" s="298"/>
      <c r="D3" s="926"/>
      <c r="E3" s="926"/>
      <c r="F3" s="927"/>
      <c r="G3" s="806"/>
      <c r="H3" s="928"/>
    </row>
    <row r="4" spans="1:8" s="929" customFormat="1" ht="15" customHeight="1">
      <c r="A4" s="238" t="s">
        <v>982</v>
      </c>
      <c r="B4" s="930" t="s">
        <v>983</v>
      </c>
      <c r="C4" s="577" t="s">
        <v>592</v>
      </c>
      <c r="D4" s="764">
        <v>51</v>
      </c>
      <c r="E4" s="778">
        <f>D4+D4/5</f>
        <v>61.2</v>
      </c>
      <c r="F4" s="931">
        <v>40</v>
      </c>
      <c r="G4" s="576" t="s">
        <v>984</v>
      </c>
      <c r="H4" s="582"/>
    </row>
    <row r="5" spans="1:8" s="929" customFormat="1" ht="15" customHeight="1">
      <c r="A5" s="133" t="s">
        <v>982</v>
      </c>
      <c r="B5" s="932" t="s">
        <v>983</v>
      </c>
      <c r="C5" s="584" t="s">
        <v>592</v>
      </c>
      <c r="D5" s="762">
        <v>59.5</v>
      </c>
      <c r="E5" s="778">
        <f aca="true" t="shared" si="0" ref="E5:E61">D5+D5/5</f>
        <v>71.4</v>
      </c>
      <c r="F5" s="933">
        <v>30</v>
      </c>
      <c r="G5" s="583" t="s">
        <v>985</v>
      </c>
      <c r="H5" s="157"/>
    </row>
    <row r="6" spans="1:8" s="929" customFormat="1" ht="15" customHeight="1">
      <c r="A6" s="133" t="s">
        <v>986</v>
      </c>
      <c r="B6" s="932" t="s">
        <v>983</v>
      </c>
      <c r="C6" s="584" t="s">
        <v>592</v>
      </c>
      <c r="D6" s="762">
        <v>237</v>
      </c>
      <c r="E6" s="778">
        <f t="shared" si="0"/>
        <v>284.4</v>
      </c>
      <c r="F6" s="933">
        <v>8</v>
      </c>
      <c r="G6" s="583" t="s">
        <v>987</v>
      </c>
      <c r="H6" s="157"/>
    </row>
    <row r="7" spans="1:8" s="929" customFormat="1" ht="15" customHeight="1">
      <c r="A7" s="133" t="s">
        <v>988</v>
      </c>
      <c r="B7" s="932" t="s">
        <v>983</v>
      </c>
      <c r="C7" s="584" t="s">
        <v>592</v>
      </c>
      <c r="D7" s="762">
        <v>86</v>
      </c>
      <c r="E7" s="778">
        <f t="shared" si="0"/>
        <v>103.2</v>
      </c>
      <c r="F7" s="933">
        <v>24</v>
      </c>
      <c r="G7" s="583" t="s">
        <v>989</v>
      </c>
      <c r="H7" s="157"/>
    </row>
    <row r="8" spans="1:8" s="929" customFormat="1" ht="15" customHeight="1">
      <c r="A8" s="133" t="s">
        <v>990</v>
      </c>
      <c r="B8" s="932" t="s">
        <v>983</v>
      </c>
      <c r="C8" s="584" t="s">
        <v>592</v>
      </c>
      <c r="D8" s="762">
        <v>91</v>
      </c>
      <c r="E8" s="778">
        <f t="shared" si="0"/>
        <v>109.2</v>
      </c>
      <c r="F8" s="933">
        <v>18</v>
      </c>
      <c r="G8" s="583" t="s">
        <v>991</v>
      </c>
      <c r="H8" s="157"/>
    </row>
    <row r="9" spans="1:8" s="929" customFormat="1" ht="15" customHeight="1">
      <c r="A9" s="175" t="s">
        <v>990</v>
      </c>
      <c r="B9" s="934" t="s">
        <v>983</v>
      </c>
      <c r="C9" s="589" t="s">
        <v>592</v>
      </c>
      <c r="D9" s="935">
        <v>117</v>
      </c>
      <c r="E9" s="778">
        <f t="shared" si="0"/>
        <v>140.4</v>
      </c>
      <c r="F9" s="936">
        <v>16</v>
      </c>
      <c r="G9" s="588" t="s">
        <v>992</v>
      </c>
      <c r="H9" s="181"/>
    </row>
    <row r="10" spans="1:8" s="929" customFormat="1" ht="18" customHeight="1">
      <c r="A10" s="298" t="s">
        <v>993</v>
      </c>
      <c r="B10" s="925"/>
      <c r="C10" s="465"/>
      <c r="D10" s="937"/>
      <c r="E10" s="937"/>
      <c r="F10" s="604"/>
      <c r="G10" s="938"/>
      <c r="H10" s="939"/>
    </row>
    <row r="11" spans="1:8" s="929" customFormat="1" ht="15" customHeight="1">
      <c r="A11" s="238" t="s">
        <v>982</v>
      </c>
      <c r="B11" s="930" t="s">
        <v>994</v>
      </c>
      <c r="C11" s="577" t="s">
        <v>592</v>
      </c>
      <c r="D11" s="764">
        <v>127.5</v>
      </c>
      <c r="E11" s="778">
        <f t="shared" si="0"/>
        <v>153</v>
      </c>
      <c r="F11" s="599">
        <v>20</v>
      </c>
      <c r="G11" s="576" t="s">
        <v>995</v>
      </c>
      <c r="H11" s="940"/>
    </row>
    <row r="12" spans="1:8" s="929" customFormat="1" ht="15" customHeight="1">
      <c r="A12" s="133" t="s">
        <v>988</v>
      </c>
      <c r="B12" s="932" t="s">
        <v>994</v>
      </c>
      <c r="C12" s="584" t="s">
        <v>592</v>
      </c>
      <c r="D12" s="762">
        <v>149.5</v>
      </c>
      <c r="E12" s="778">
        <f t="shared" si="0"/>
        <v>179.4</v>
      </c>
      <c r="F12" s="600">
        <v>16</v>
      </c>
      <c r="G12" s="583" t="s">
        <v>996</v>
      </c>
      <c r="H12" s="941"/>
    </row>
    <row r="13" spans="1:8" s="929" customFormat="1" ht="15" customHeight="1">
      <c r="A13" s="133" t="s">
        <v>990</v>
      </c>
      <c r="B13" s="932" t="s">
        <v>994</v>
      </c>
      <c r="C13" s="584" t="s">
        <v>592</v>
      </c>
      <c r="D13" s="762">
        <v>171</v>
      </c>
      <c r="E13" s="778">
        <f t="shared" si="0"/>
        <v>205.2</v>
      </c>
      <c r="F13" s="600">
        <v>18</v>
      </c>
      <c r="G13" s="583" t="s">
        <v>997</v>
      </c>
      <c r="H13" s="941"/>
    </row>
    <row r="14" spans="1:8" s="929" customFormat="1" ht="15" customHeight="1">
      <c r="A14" s="175" t="s">
        <v>990</v>
      </c>
      <c r="B14" s="934" t="s">
        <v>994</v>
      </c>
      <c r="C14" s="589" t="s">
        <v>592</v>
      </c>
      <c r="D14" s="935">
        <v>208</v>
      </c>
      <c r="E14" s="778">
        <f t="shared" si="0"/>
        <v>249.6</v>
      </c>
      <c r="F14" s="591">
        <v>10</v>
      </c>
      <c r="G14" s="588" t="s">
        <v>998</v>
      </c>
      <c r="H14" s="942"/>
    </row>
    <row r="15" spans="1:8" s="929" customFormat="1" ht="18" customHeight="1">
      <c r="A15" s="298" t="s">
        <v>999</v>
      </c>
      <c r="B15" s="925"/>
      <c r="C15" s="465"/>
      <c r="D15" s="937"/>
      <c r="E15" s="937"/>
      <c r="F15" s="604"/>
      <c r="G15" s="938"/>
      <c r="H15" s="939"/>
    </row>
    <row r="16" spans="1:8" s="929" customFormat="1" ht="15" customHeight="1">
      <c r="A16" s="238" t="s">
        <v>982</v>
      </c>
      <c r="B16" s="930" t="s">
        <v>1000</v>
      </c>
      <c r="C16" s="577" t="s">
        <v>592</v>
      </c>
      <c r="D16" s="764">
        <v>131.5</v>
      </c>
      <c r="E16" s="778">
        <f t="shared" si="0"/>
        <v>157.8</v>
      </c>
      <c r="F16" s="931">
        <v>24</v>
      </c>
      <c r="G16" s="576" t="s">
        <v>1001</v>
      </c>
      <c r="H16" s="940"/>
    </row>
    <row r="17" spans="1:8" s="929" customFormat="1" ht="15" customHeight="1">
      <c r="A17" s="133" t="s">
        <v>988</v>
      </c>
      <c r="B17" s="932" t="s">
        <v>1000</v>
      </c>
      <c r="C17" s="584" t="s">
        <v>592</v>
      </c>
      <c r="D17" s="762">
        <v>131.5</v>
      </c>
      <c r="E17" s="778">
        <f t="shared" si="0"/>
        <v>157.8</v>
      </c>
      <c r="F17" s="933">
        <v>20</v>
      </c>
      <c r="G17" s="583" t="s">
        <v>1002</v>
      </c>
      <c r="H17" s="941"/>
    </row>
    <row r="18" spans="1:8" s="929" customFormat="1" ht="15" customHeight="1">
      <c r="A18" s="133" t="s">
        <v>990</v>
      </c>
      <c r="B18" s="932" t="s">
        <v>1000</v>
      </c>
      <c r="C18" s="584" t="s">
        <v>592</v>
      </c>
      <c r="D18" s="762">
        <v>152</v>
      </c>
      <c r="E18" s="778">
        <f t="shared" si="0"/>
        <v>182.4</v>
      </c>
      <c r="F18" s="933">
        <v>20</v>
      </c>
      <c r="G18" s="583" t="s">
        <v>1003</v>
      </c>
      <c r="H18" s="941"/>
    </row>
    <row r="19" spans="1:8" s="929" customFormat="1" ht="15" customHeight="1">
      <c r="A19" s="175" t="s">
        <v>990</v>
      </c>
      <c r="B19" s="934" t="s">
        <v>1000</v>
      </c>
      <c r="C19" s="589" t="s">
        <v>592</v>
      </c>
      <c r="D19" s="935">
        <v>156</v>
      </c>
      <c r="E19" s="778">
        <f t="shared" si="0"/>
        <v>187.2</v>
      </c>
      <c r="F19" s="936">
        <v>12</v>
      </c>
      <c r="G19" s="588" t="s">
        <v>1004</v>
      </c>
      <c r="H19" s="942"/>
    </row>
    <row r="20" spans="1:8" s="929" customFormat="1" ht="18" customHeight="1">
      <c r="A20" s="298" t="s">
        <v>1005</v>
      </c>
      <c r="B20" s="925"/>
      <c r="C20" s="465"/>
      <c r="D20" s="937"/>
      <c r="E20" s="937"/>
      <c r="F20" s="943"/>
      <c r="G20" s="297"/>
      <c r="H20" s="944"/>
    </row>
    <row r="21" spans="1:8" s="929" customFormat="1" ht="15" customHeight="1">
      <c r="A21" s="238" t="s">
        <v>982</v>
      </c>
      <c r="B21" s="930" t="s">
        <v>1000</v>
      </c>
      <c r="C21" s="577" t="s">
        <v>592</v>
      </c>
      <c r="D21" s="764">
        <v>167</v>
      </c>
      <c r="E21" s="778">
        <f t="shared" si="0"/>
        <v>200.4</v>
      </c>
      <c r="F21" s="931">
        <v>20</v>
      </c>
      <c r="G21" s="576" t="s">
        <v>1006</v>
      </c>
      <c r="H21" s="582"/>
    </row>
    <row r="22" spans="1:8" s="929" customFormat="1" ht="15" customHeight="1">
      <c r="A22" s="133" t="s">
        <v>988</v>
      </c>
      <c r="B22" s="932" t="s">
        <v>1000</v>
      </c>
      <c r="C22" s="584" t="s">
        <v>592</v>
      </c>
      <c r="D22" s="762">
        <v>194</v>
      </c>
      <c r="E22" s="778">
        <f t="shared" si="0"/>
        <v>232.8</v>
      </c>
      <c r="F22" s="945">
        <v>16</v>
      </c>
      <c r="G22" s="583" t="s">
        <v>1007</v>
      </c>
      <c r="H22" s="157"/>
    </row>
    <row r="23" spans="1:8" s="929" customFormat="1" ht="15" customHeight="1">
      <c r="A23" s="175" t="s">
        <v>990</v>
      </c>
      <c r="B23" s="934" t="s">
        <v>1000</v>
      </c>
      <c r="C23" s="589" t="s">
        <v>592</v>
      </c>
      <c r="D23" s="935">
        <v>211</v>
      </c>
      <c r="E23" s="778">
        <f t="shared" si="0"/>
        <v>253.2</v>
      </c>
      <c r="F23" s="936">
        <v>12</v>
      </c>
      <c r="G23" s="588" t="s">
        <v>1008</v>
      </c>
      <c r="H23" s="181"/>
    </row>
    <row r="24" spans="1:8" s="929" customFormat="1" ht="18" customHeight="1">
      <c r="A24" s="298" t="s">
        <v>1009</v>
      </c>
      <c r="B24" s="946"/>
      <c r="C24" s="947"/>
      <c r="D24" s="948"/>
      <c r="E24" s="948"/>
      <c r="F24" s="949"/>
      <c r="G24" s="938"/>
      <c r="H24" s="575"/>
    </row>
    <row r="25" spans="1:8" s="929" customFormat="1" ht="15" customHeight="1">
      <c r="A25" s="950" t="s">
        <v>1010</v>
      </c>
      <c r="B25" s="951" t="s">
        <v>1011</v>
      </c>
      <c r="C25" s="952" t="s">
        <v>469</v>
      </c>
      <c r="D25" s="764">
        <v>125</v>
      </c>
      <c r="E25" s="778">
        <f t="shared" si="0"/>
        <v>150</v>
      </c>
      <c r="F25" s="931">
        <v>100</v>
      </c>
      <c r="G25" s="576"/>
      <c r="H25" s="582" t="s">
        <v>1012</v>
      </c>
    </row>
    <row r="26" spans="1:8" s="929" customFormat="1" ht="15" customHeight="1">
      <c r="A26" s="953" t="s">
        <v>1010</v>
      </c>
      <c r="B26" s="932" t="s">
        <v>1011</v>
      </c>
      <c r="C26" s="584" t="s">
        <v>469</v>
      </c>
      <c r="D26" s="762">
        <v>190</v>
      </c>
      <c r="E26" s="778">
        <f t="shared" si="0"/>
        <v>228</v>
      </c>
      <c r="F26" s="933">
        <v>100</v>
      </c>
      <c r="G26" s="954"/>
      <c r="H26" s="157"/>
    </row>
    <row r="27" spans="1:8" s="929" customFormat="1" ht="15" customHeight="1">
      <c r="A27" s="953" t="s">
        <v>1013</v>
      </c>
      <c r="B27" s="932"/>
      <c r="C27" s="584" t="s">
        <v>469</v>
      </c>
      <c r="D27" s="762">
        <v>500</v>
      </c>
      <c r="E27" s="778">
        <f t="shared" si="0"/>
        <v>600</v>
      </c>
      <c r="F27" s="933">
        <v>100</v>
      </c>
      <c r="G27" s="954"/>
      <c r="H27" s="157"/>
    </row>
    <row r="28" spans="1:8" s="929" customFormat="1" ht="15" customHeight="1">
      <c r="A28" s="953" t="s">
        <v>1014</v>
      </c>
      <c r="B28" s="932"/>
      <c r="C28" s="584" t="s">
        <v>469</v>
      </c>
      <c r="D28" s="762">
        <v>380</v>
      </c>
      <c r="E28" s="778">
        <f t="shared" si="0"/>
        <v>456</v>
      </c>
      <c r="F28" s="933">
        <v>100</v>
      </c>
      <c r="G28" s="954"/>
      <c r="H28" s="157"/>
    </row>
    <row r="29" spans="1:8" s="929" customFormat="1" ht="15" customHeight="1">
      <c r="A29" s="953" t="s">
        <v>1015</v>
      </c>
      <c r="B29" s="932"/>
      <c r="C29" s="584" t="s">
        <v>469</v>
      </c>
      <c r="D29" s="762">
        <v>150</v>
      </c>
      <c r="E29" s="778">
        <f t="shared" si="0"/>
        <v>180</v>
      </c>
      <c r="F29" s="933">
        <v>100</v>
      </c>
      <c r="G29" s="954"/>
      <c r="H29" s="157" t="s">
        <v>1016</v>
      </c>
    </row>
    <row r="30" spans="1:8" s="929" customFormat="1" ht="15" customHeight="1">
      <c r="A30" s="953" t="s">
        <v>1015</v>
      </c>
      <c r="B30" s="932"/>
      <c r="C30" s="584" t="s">
        <v>469</v>
      </c>
      <c r="D30" s="762">
        <v>150</v>
      </c>
      <c r="E30" s="778">
        <f t="shared" si="0"/>
        <v>180</v>
      </c>
      <c r="F30" s="933">
        <v>100</v>
      </c>
      <c r="G30" s="954"/>
      <c r="H30" s="157" t="s">
        <v>1017</v>
      </c>
    </row>
    <row r="31" spans="1:8" s="929" customFormat="1" ht="15" customHeight="1">
      <c r="A31" s="955" t="s">
        <v>1018</v>
      </c>
      <c r="B31" s="932"/>
      <c r="C31" s="584" t="s">
        <v>469</v>
      </c>
      <c r="D31" s="762">
        <v>790</v>
      </c>
      <c r="E31" s="778">
        <f t="shared" si="0"/>
        <v>948</v>
      </c>
      <c r="F31" s="933">
        <v>100</v>
      </c>
      <c r="G31" s="954"/>
      <c r="H31" s="157"/>
    </row>
    <row r="32" spans="1:8" s="929" customFormat="1" ht="15" customHeight="1">
      <c r="A32" s="955" t="s">
        <v>1019</v>
      </c>
      <c r="B32" s="932"/>
      <c r="C32" s="584" t="s">
        <v>469</v>
      </c>
      <c r="D32" s="762">
        <v>950</v>
      </c>
      <c r="E32" s="778">
        <f t="shared" si="0"/>
        <v>1140</v>
      </c>
      <c r="F32" s="933">
        <v>100</v>
      </c>
      <c r="G32" s="954"/>
      <c r="H32" s="157"/>
    </row>
    <row r="33" spans="1:8" s="929" customFormat="1" ht="15" customHeight="1">
      <c r="A33" s="953" t="s">
        <v>1020</v>
      </c>
      <c r="B33" s="932"/>
      <c r="C33" s="584" t="s">
        <v>469</v>
      </c>
      <c r="D33" s="762">
        <v>600</v>
      </c>
      <c r="E33" s="778">
        <f t="shared" si="0"/>
        <v>720</v>
      </c>
      <c r="F33" s="933">
        <v>100</v>
      </c>
      <c r="G33" s="954"/>
      <c r="H33" s="157"/>
    </row>
    <row r="34" spans="1:8" s="929" customFormat="1" ht="15" customHeight="1">
      <c r="A34" s="955" t="s">
        <v>1021</v>
      </c>
      <c r="B34" s="932"/>
      <c r="C34" s="584" t="s">
        <v>469</v>
      </c>
      <c r="D34" s="762">
        <v>210</v>
      </c>
      <c r="E34" s="778">
        <f t="shared" si="0"/>
        <v>252</v>
      </c>
      <c r="F34" s="933">
        <v>100</v>
      </c>
      <c r="G34" s="954"/>
      <c r="H34" s="157"/>
    </row>
    <row r="35" spans="1:8" s="929" customFormat="1" ht="15" customHeight="1">
      <c r="A35" s="955" t="s">
        <v>1022</v>
      </c>
      <c r="B35" s="932" t="s">
        <v>1023</v>
      </c>
      <c r="C35" s="584" t="s">
        <v>469</v>
      </c>
      <c r="D35" s="762">
        <v>600</v>
      </c>
      <c r="E35" s="778">
        <f t="shared" si="0"/>
        <v>720</v>
      </c>
      <c r="F35" s="933">
        <v>25</v>
      </c>
      <c r="G35" s="954"/>
      <c r="H35" s="157" t="s">
        <v>1024</v>
      </c>
    </row>
    <row r="36" spans="1:8" s="929" customFormat="1" ht="15" customHeight="1">
      <c r="A36" s="956" t="s">
        <v>1025</v>
      </c>
      <c r="B36" s="934" t="s">
        <v>1023</v>
      </c>
      <c r="C36" s="589" t="s">
        <v>469</v>
      </c>
      <c r="D36" s="935">
        <v>640</v>
      </c>
      <c r="E36" s="778">
        <f t="shared" si="0"/>
        <v>768</v>
      </c>
      <c r="F36" s="936">
        <v>20</v>
      </c>
      <c r="G36" s="957"/>
      <c r="H36" s="181" t="s">
        <v>1024</v>
      </c>
    </row>
    <row r="37" spans="1:8" s="929" customFormat="1" ht="15" customHeight="1">
      <c r="A37" s="958" t="s">
        <v>1025</v>
      </c>
      <c r="B37" s="934" t="s">
        <v>1023</v>
      </c>
      <c r="C37" s="589" t="s">
        <v>469</v>
      </c>
      <c r="D37" s="935">
        <v>800</v>
      </c>
      <c r="E37" s="778">
        <f t="shared" si="0"/>
        <v>960</v>
      </c>
      <c r="F37" s="936">
        <v>25</v>
      </c>
      <c r="G37" s="957"/>
      <c r="H37" s="181" t="s">
        <v>1024</v>
      </c>
    </row>
    <row r="38" spans="1:8" s="929" customFormat="1" ht="15">
      <c r="A38" s="296" t="s">
        <v>113</v>
      </c>
      <c r="B38" s="959"/>
      <c r="C38" s="960"/>
      <c r="D38" s="948"/>
      <c r="E38" s="948"/>
      <c r="F38" s="961"/>
      <c r="G38" s="962"/>
      <c r="H38" s="963"/>
    </row>
    <row r="39" spans="1:8" s="929" customFormat="1" ht="15" customHeight="1">
      <c r="A39" s="363" t="s">
        <v>1026</v>
      </c>
      <c r="B39" s="930" t="s">
        <v>1027</v>
      </c>
      <c r="C39" s="577" t="s">
        <v>592</v>
      </c>
      <c r="D39" s="764">
        <v>17.8</v>
      </c>
      <c r="E39" s="778">
        <f t="shared" si="0"/>
        <v>21.36</v>
      </c>
      <c r="F39" s="739">
        <v>252</v>
      </c>
      <c r="G39" s="964" t="s">
        <v>1028</v>
      </c>
      <c r="H39" s="582" t="s">
        <v>1029</v>
      </c>
    </row>
    <row r="40" spans="1:8" s="929" customFormat="1" ht="15" customHeight="1">
      <c r="A40" s="133" t="s">
        <v>1030</v>
      </c>
      <c r="B40" s="932" t="s">
        <v>1031</v>
      </c>
      <c r="C40" s="584" t="s">
        <v>592</v>
      </c>
      <c r="D40" s="762">
        <v>24.6</v>
      </c>
      <c r="E40" s="778">
        <f t="shared" si="0"/>
        <v>29.520000000000003</v>
      </c>
      <c r="F40" s="739">
        <v>135</v>
      </c>
      <c r="G40" s="954" t="s">
        <v>1032</v>
      </c>
      <c r="H40" s="582" t="s">
        <v>1029</v>
      </c>
    </row>
    <row r="41" spans="1:8" s="929" customFormat="1" ht="15" customHeight="1">
      <c r="A41" s="133" t="s">
        <v>1033</v>
      </c>
      <c r="B41" s="932" t="s">
        <v>1034</v>
      </c>
      <c r="C41" s="584" t="s">
        <v>592</v>
      </c>
      <c r="D41" s="762">
        <v>62.5</v>
      </c>
      <c r="E41" s="778">
        <f t="shared" si="0"/>
        <v>75</v>
      </c>
      <c r="F41" s="739">
        <v>20</v>
      </c>
      <c r="G41" s="954" t="s">
        <v>1035</v>
      </c>
      <c r="H41" s="582" t="s">
        <v>1029</v>
      </c>
    </row>
    <row r="42" spans="1:8" s="929" customFormat="1" ht="27" customHeight="1">
      <c r="A42" s="133" t="s">
        <v>1036</v>
      </c>
      <c r="B42" s="932" t="s">
        <v>1037</v>
      </c>
      <c r="C42" s="584" t="s">
        <v>592</v>
      </c>
      <c r="D42" s="762">
        <v>141</v>
      </c>
      <c r="E42" s="778">
        <f t="shared" si="0"/>
        <v>169.2</v>
      </c>
      <c r="F42" s="739">
        <v>20</v>
      </c>
      <c r="G42" s="954" t="s">
        <v>1038</v>
      </c>
      <c r="H42" s="582" t="s">
        <v>1039</v>
      </c>
    </row>
    <row r="43" spans="1:8" s="929" customFormat="1" ht="27" customHeight="1">
      <c r="A43" s="133" t="s">
        <v>1036</v>
      </c>
      <c r="B43" s="932" t="s">
        <v>1037</v>
      </c>
      <c r="C43" s="584" t="s">
        <v>592</v>
      </c>
      <c r="D43" s="762">
        <v>230</v>
      </c>
      <c r="E43" s="778">
        <f t="shared" si="0"/>
        <v>276</v>
      </c>
      <c r="F43" s="739">
        <v>20</v>
      </c>
      <c r="G43" s="954" t="s">
        <v>1040</v>
      </c>
      <c r="H43" s="582" t="s">
        <v>1039</v>
      </c>
    </row>
    <row r="44" spans="1:8" s="929" customFormat="1" ht="27" customHeight="1">
      <c r="A44" s="133" t="s">
        <v>1041</v>
      </c>
      <c r="B44" s="932" t="s">
        <v>1042</v>
      </c>
      <c r="C44" s="584" t="s">
        <v>592</v>
      </c>
      <c r="D44" s="762">
        <v>164</v>
      </c>
      <c r="E44" s="778">
        <f t="shared" si="0"/>
        <v>196.8</v>
      </c>
      <c r="F44" s="739">
        <v>16</v>
      </c>
      <c r="G44" s="954" t="s">
        <v>1043</v>
      </c>
      <c r="H44" s="582" t="s">
        <v>1039</v>
      </c>
    </row>
    <row r="45" spans="1:8" s="929" customFormat="1" ht="27" customHeight="1">
      <c r="A45" s="133" t="s">
        <v>1036</v>
      </c>
      <c r="B45" s="932" t="s">
        <v>1044</v>
      </c>
      <c r="C45" s="584" t="s">
        <v>592</v>
      </c>
      <c r="D45" s="762">
        <v>291</v>
      </c>
      <c r="E45" s="778">
        <f t="shared" si="0"/>
        <v>349.2</v>
      </c>
      <c r="F45" s="739">
        <v>10</v>
      </c>
      <c r="G45" s="954" t="s">
        <v>1045</v>
      </c>
      <c r="H45" s="582" t="s">
        <v>1039</v>
      </c>
    </row>
    <row r="46" spans="1:8" s="929" customFormat="1" ht="15" customHeight="1">
      <c r="A46" s="133" t="s">
        <v>1046</v>
      </c>
      <c r="B46" s="932" t="s">
        <v>1047</v>
      </c>
      <c r="C46" s="584" t="s">
        <v>592</v>
      </c>
      <c r="D46" s="762">
        <v>140</v>
      </c>
      <c r="E46" s="778">
        <f t="shared" si="0"/>
        <v>168</v>
      </c>
      <c r="F46" s="739">
        <v>20</v>
      </c>
      <c r="G46" s="954" t="s">
        <v>1048</v>
      </c>
      <c r="H46" s="582" t="s">
        <v>1049</v>
      </c>
    </row>
    <row r="47" spans="1:8" s="929" customFormat="1" ht="15" customHeight="1">
      <c r="A47" s="133" t="s">
        <v>1046</v>
      </c>
      <c r="B47" s="965" t="s">
        <v>1050</v>
      </c>
      <c r="C47" s="138" t="s">
        <v>592</v>
      </c>
      <c r="D47" s="762">
        <v>163</v>
      </c>
      <c r="E47" s="778">
        <f t="shared" si="0"/>
        <v>195.6</v>
      </c>
      <c r="F47" s="739">
        <v>20</v>
      </c>
      <c r="G47" s="954" t="s">
        <v>1051</v>
      </c>
      <c r="H47" s="582" t="s">
        <v>1049</v>
      </c>
    </row>
    <row r="48" spans="1:8" s="929" customFormat="1" ht="15" customHeight="1">
      <c r="A48" s="133" t="s">
        <v>1052</v>
      </c>
      <c r="B48" s="965" t="s">
        <v>1050</v>
      </c>
      <c r="C48" s="138" t="s">
        <v>592</v>
      </c>
      <c r="D48" s="762">
        <v>136</v>
      </c>
      <c r="E48" s="778">
        <f t="shared" si="0"/>
        <v>163.2</v>
      </c>
      <c r="F48" s="739">
        <v>24</v>
      </c>
      <c r="G48" s="954" t="s">
        <v>1053</v>
      </c>
      <c r="H48" s="582" t="s">
        <v>1049</v>
      </c>
    </row>
    <row r="49" spans="1:8" s="929" customFormat="1" ht="15" customHeight="1">
      <c r="A49" s="133" t="s">
        <v>1046</v>
      </c>
      <c r="B49" s="965" t="s">
        <v>1037</v>
      </c>
      <c r="C49" s="138" t="s">
        <v>592</v>
      </c>
      <c r="D49" s="762">
        <v>225</v>
      </c>
      <c r="E49" s="778">
        <f t="shared" si="0"/>
        <v>270</v>
      </c>
      <c r="F49" s="739">
        <v>20</v>
      </c>
      <c r="G49" s="954" t="s">
        <v>1054</v>
      </c>
      <c r="H49" s="582" t="s">
        <v>1049</v>
      </c>
    </row>
    <row r="50" spans="1:8" s="929" customFormat="1" ht="15" customHeight="1">
      <c r="A50" s="353" t="s">
        <v>1052</v>
      </c>
      <c r="B50" s="965" t="s">
        <v>1042</v>
      </c>
      <c r="C50" s="138" t="s">
        <v>592</v>
      </c>
      <c r="D50" s="762">
        <v>164</v>
      </c>
      <c r="E50" s="778">
        <f t="shared" si="0"/>
        <v>196.8</v>
      </c>
      <c r="F50" s="739">
        <v>16</v>
      </c>
      <c r="G50" s="954" t="s">
        <v>1055</v>
      </c>
      <c r="H50" s="582" t="s">
        <v>1049</v>
      </c>
    </row>
    <row r="51" spans="1:8" s="929" customFormat="1" ht="15" customHeight="1">
      <c r="A51" s="353" t="s">
        <v>1046</v>
      </c>
      <c r="B51" s="965" t="s">
        <v>1044</v>
      </c>
      <c r="C51" s="138" t="s">
        <v>592</v>
      </c>
      <c r="D51" s="762">
        <v>287</v>
      </c>
      <c r="E51" s="778">
        <f t="shared" si="0"/>
        <v>344.4</v>
      </c>
      <c r="F51" s="739">
        <v>10</v>
      </c>
      <c r="G51" s="954" t="s">
        <v>1056</v>
      </c>
      <c r="H51" s="582" t="s">
        <v>1049</v>
      </c>
    </row>
    <row r="52" spans="1:8" s="929" customFormat="1" ht="15" customHeight="1">
      <c r="A52" s="353" t="s">
        <v>1052</v>
      </c>
      <c r="B52" s="965" t="s">
        <v>1057</v>
      </c>
      <c r="C52" s="138" t="s">
        <v>592</v>
      </c>
      <c r="D52" s="762">
        <v>231</v>
      </c>
      <c r="E52" s="778">
        <f t="shared" si="0"/>
        <v>277.2</v>
      </c>
      <c r="F52" s="739">
        <v>12</v>
      </c>
      <c r="G52" s="954" t="s">
        <v>1058</v>
      </c>
      <c r="H52" s="582" t="s">
        <v>1049</v>
      </c>
    </row>
    <row r="53" spans="1:8" s="929" customFormat="1" ht="15" customHeight="1">
      <c r="A53" s="353" t="s">
        <v>1046</v>
      </c>
      <c r="B53" s="965" t="s">
        <v>1059</v>
      </c>
      <c r="C53" s="138" t="s">
        <v>592</v>
      </c>
      <c r="D53" s="762">
        <v>440</v>
      </c>
      <c r="E53" s="778">
        <f t="shared" si="0"/>
        <v>528</v>
      </c>
      <c r="F53" s="739">
        <v>10</v>
      </c>
      <c r="G53" s="954" t="s">
        <v>1060</v>
      </c>
      <c r="H53" s="582" t="s">
        <v>1049</v>
      </c>
    </row>
    <row r="54" spans="1:8" s="929" customFormat="1" ht="15" customHeight="1">
      <c r="A54" s="353" t="s">
        <v>1052</v>
      </c>
      <c r="B54" s="965" t="s">
        <v>1057</v>
      </c>
      <c r="C54" s="138" t="s">
        <v>592</v>
      </c>
      <c r="D54" s="762">
        <v>440</v>
      </c>
      <c r="E54" s="778">
        <f t="shared" si="0"/>
        <v>528</v>
      </c>
      <c r="F54" s="739">
        <v>8</v>
      </c>
      <c r="G54" s="954" t="s">
        <v>1061</v>
      </c>
      <c r="H54" s="582" t="s">
        <v>1049</v>
      </c>
    </row>
    <row r="55" spans="1:8" s="929" customFormat="1" ht="15" customHeight="1">
      <c r="A55" s="353" t="s">
        <v>1062</v>
      </c>
      <c r="B55" s="965" t="s">
        <v>1063</v>
      </c>
      <c r="C55" s="138" t="s">
        <v>592</v>
      </c>
      <c r="D55" s="762">
        <v>14.5</v>
      </c>
      <c r="E55" s="778">
        <f t="shared" si="0"/>
        <v>17.4</v>
      </c>
      <c r="F55" s="739">
        <v>1</v>
      </c>
      <c r="G55" s="954">
        <v>68022</v>
      </c>
      <c r="H55" s="582" t="s">
        <v>653</v>
      </c>
    </row>
    <row r="56" spans="1:8" s="970" customFormat="1" ht="15" customHeight="1">
      <c r="A56" s="353" t="s">
        <v>1062</v>
      </c>
      <c r="B56" s="966" t="s">
        <v>1063</v>
      </c>
      <c r="C56" s="817" t="s">
        <v>592</v>
      </c>
      <c r="D56" s="762">
        <v>17.4</v>
      </c>
      <c r="E56" s="778">
        <f t="shared" si="0"/>
        <v>20.88</v>
      </c>
      <c r="F56" s="967">
        <v>90</v>
      </c>
      <c r="G56" s="968" t="s">
        <v>1064</v>
      </c>
      <c r="H56" s="969" t="s">
        <v>653</v>
      </c>
    </row>
    <row r="57" spans="1:8" s="970" customFormat="1" ht="15" customHeight="1">
      <c r="A57" s="353" t="s">
        <v>1062</v>
      </c>
      <c r="B57" s="966" t="s">
        <v>1065</v>
      </c>
      <c r="C57" s="817" t="s">
        <v>592</v>
      </c>
      <c r="D57" s="762">
        <v>19.2</v>
      </c>
      <c r="E57" s="778">
        <f t="shared" si="0"/>
        <v>23.04</v>
      </c>
      <c r="F57" s="967">
        <v>1</v>
      </c>
      <c r="G57" s="968">
        <v>68024</v>
      </c>
      <c r="H57" s="969" t="s">
        <v>653</v>
      </c>
    </row>
    <row r="58" spans="1:8" s="970" customFormat="1" ht="15" customHeight="1">
      <c r="A58" s="353" t="s">
        <v>1062</v>
      </c>
      <c r="B58" s="966" t="s">
        <v>1065</v>
      </c>
      <c r="C58" s="817" t="s">
        <v>592</v>
      </c>
      <c r="D58" s="762">
        <v>23</v>
      </c>
      <c r="E58" s="778">
        <f t="shared" si="0"/>
        <v>27.6</v>
      </c>
      <c r="F58" s="967">
        <v>56</v>
      </c>
      <c r="G58" s="968" t="s">
        <v>1066</v>
      </c>
      <c r="H58" s="969" t="s">
        <v>653</v>
      </c>
    </row>
    <row r="59" spans="1:8" s="970" customFormat="1" ht="15" customHeight="1">
      <c r="A59" s="353" t="s">
        <v>1067</v>
      </c>
      <c r="B59" s="966" t="s">
        <v>1068</v>
      </c>
      <c r="C59" s="817" t="s">
        <v>592</v>
      </c>
      <c r="D59" s="762" t="s">
        <v>154</v>
      </c>
      <c r="E59" s="971" t="s">
        <v>154</v>
      </c>
      <c r="F59" s="967">
        <v>18</v>
      </c>
      <c r="G59" s="968">
        <v>68021</v>
      </c>
      <c r="H59" s="969" t="s">
        <v>653</v>
      </c>
    </row>
    <row r="60" spans="1:8" s="970" customFormat="1" ht="15" customHeight="1">
      <c r="A60" s="353" t="s">
        <v>1067</v>
      </c>
      <c r="B60" s="966" t="s">
        <v>1069</v>
      </c>
      <c r="C60" s="817" t="s">
        <v>592</v>
      </c>
      <c r="D60" s="762">
        <v>780</v>
      </c>
      <c r="E60" s="778">
        <f t="shared" si="0"/>
        <v>936</v>
      </c>
      <c r="F60" s="967">
        <v>1</v>
      </c>
      <c r="G60" s="968">
        <v>69031</v>
      </c>
      <c r="H60" s="972" t="s">
        <v>1070</v>
      </c>
    </row>
    <row r="61" spans="1:8" s="970" customFormat="1" ht="15" customHeight="1">
      <c r="A61" s="353" t="s">
        <v>1067</v>
      </c>
      <c r="B61" s="966" t="s">
        <v>1069</v>
      </c>
      <c r="C61" s="817" t="s">
        <v>592</v>
      </c>
      <c r="D61" s="762">
        <v>780</v>
      </c>
      <c r="E61" s="778">
        <f t="shared" si="0"/>
        <v>936</v>
      </c>
      <c r="F61" s="967">
        <v>1</v>
      </c>
      <c r="G61" s="968" t="s">
        <v>1071</v>
      </c>
      <c r="H61" s="972" t="s">
        <v>1072</v>
      </c>
    </row>
    <row r="62" spans="1:8" s="970" customFormat="1" ht="15" customHeight="1">
      <c r="A62" s="353" t="s">
        <v>1073</v>
      </c>
      <c r="B62" s="966" t="s">
        <v>1074</v>
      </c>
      <c r="C62" s="817" t="s">
        <v>592</v>
      </c>
      <c r="D62" s="762" t="s">
        <v>154</v>
      </c>
      <c r="E62" s="971" t="s">
        <v>154</v>
      </c>
      <c r="F62" s="967">
        <v>1</v>
      </c>
      <c r="G62" s="968"/>
      <c r="H62" s="972" t="s">
        <v>1075</v>
      </c>
    </row>
    <row r="63" spans="1:8" s="970" customFormat="1" ht="15" customHeight="1">
      <c r="A63" s="353" t="s">
        <v>1076</v>
      </c>
      <c r="B63" s="966" t="s">
        <v>1077</v>
      </c>
      <c r="C63" s="817" t="s">
        <v>592</v>
      </c>
      <c r="D63" s="762" t="s">
        <v>154</v>
      </c>
      <c r="E63" s="971" t="s">
        <v>154</v>
      </c>
      <c r="F63" s="967">
        <v>1</v>
      </c>
      <c r="G63" s="968"/>
      <c r="H63" s="972" t="s">
        <v>1075</v>
      </c>
    </row>
    <row r="64" spans="1:8" s="970" customFormat="1" ht="15" customHeight="1">
      <c r="A64" s="353" t="s">
        <v>1078</v>
      </c>
      <c r="B64" s="966" t="s">
        <v>1079</v>
      </c>
      <c r="C64" s="817" t="s">
        <v>592</v>
      </c>
      <c r="D64" s="762" t="s">
        <v>154</v>
      </c>
      <c r="E64" s="971" t="s">
        <v>154</v>
      </c>
      <c r="F64" s="967">
        <v>1</v>
      </c>
      <c r="G64" s="968"/>
      <c r="H64" s="972" t="s">
        <v>1075</v>
      </c>
    </row>
    <row r="65" spans="1:8" s="970" customFormat="1" ht="15" customHeight="1">
      <c r="A65" s="353" t="s">
        <v>1080</v>
      </c>
      <c r="B65" s="966" t="s">
        <v>1081</v>
      </c>
      <c r="C65" s="817" t="s">
        <v>592</v>
      </c>
      <c r="D65" s="762" t="s">
        <v>154</v>
      </c>
      <c r="E65" s="971" t="s">
        <v>154</v>
      </c>
      <c r="F65" s="967">
        <v>1</v>
      </c>
      <c r="G65" s="968"/>
      <c r="H65" s="972" t="s">
        <v>1075</v>
      </c>
    </row>
    <row r="66" spans="1:8" s="970" customFormat="1" ht="15" customHeight="1">
      <c r="A66" s="353" t="s">
        <v>1082</v>
      </c>
      <c r="B66" s="966"/>
      <c r="C66" s="817" t="s">
        <v>592</v>
      </c>
      <c r="D66" s="762" t="s">
        <v>154</v>
      </c>
      <c r="E66" s="971" t="s">
        <v>154</v>
      </c>
      <c r="F66" s="967">
        <v>1</v>
      </c>
      <c r="G66" s="968"/>
      <c r="H66" s="972" t="s">
        <v>1075</v>
      </c>
    </row>
    <row r="67" spans="1:8" s="970" customFormat="1" ht="15" customHeight="1">
      <c r="A67" s="353" t="s">
        <v>1083</v>
      </c>
      <c r="B67" s="966" t="s">
        <v>1084</v>
      </c>
      <c r="C67" s="817" t="s">
        <v>592</v>
      </c>
      <c r="D67" s="762" t="s">
        <v>154</v>
      </c>
      <c r="E67" s="971" t="s">
        <v>154</v>
      </c>
      <c r="F67" s="967">
        <v>20</v>
      </c>
      <c r="G67" s="968">
        <v>68026</v>
      </c>
      <c r="H67" s="972" t="s">
        <v>1070</v>
      </c>
    </row>
    <row r="68" spans="1:8" s="929" customFormat="1" ht="15" customHeight="1">
      <c r="A68" s="353" t="s">
        <v>1085</v>
      </c>
      <c r="B68" s="966" t="s">
        <v>1086</v>
      </c>
      <c r="C68" s="817" t="s">
        <v>592</v>
      </c>
      <c r="D68" s="762" t="s">
        <v>154</v>
      </c>
      <c r="E68" s="971" t="s">
        <v>154</v>
      </c>
      <c r="F68" s="967">
        <v>11</v>
      </c>
      <c r="G68" s="968">
        <v>68029</v>
      </c>
      <c r="H68" s="972" t="s">
        <v>1070</v>
      </c>
    </row>
    <row r="69" spans="1:8" s="929" customFormat="1" ht="15" customHeight="1">
      <c r="A69" s="353" t="s">
        <v>1087</v>
      </c>
      <c r="B69" s="966" t="s">
        <v>1088</v>
      </c>
      <c r="C69" s="817" t="s">
        <v>592</v>
      </c>
      <c r="D69" s="762">
        <v>187</v>
      </c>
      <c r="E69" s="778">
        <f aca="true" t="shared" si="1" ref="E69:E83">D69+D69/5</f>
        <v>224.4</v>
      </c>
      <c r="F69" s="967">
        <v>6</v>
      </c>
      <c r="G69" s="968">
        <v>68012</v>
      </c>
      <c r="H69" s="972" t="s">
        <v>653</v>
      </c>
    </row>
    <row r="70" spans="1:8" s="929" customFormat="1" ht="15" customHeight="1">
      <c r="A70" s="353" t="s">
        <v>1089</v>
      </c>
      <c r="B70" s="966" t="s">
        <v>1088</v>
      </c>
      <c r="C70" s="817" t="s">
        <v>592</v>
      </c>
      <c r="D70" s="762">
        <v>250</v>
      </c>
      <c r="E70" s="778">
        <f t="shared" si="1"/>
        <v>300</v>
      </c>
      <c r="F70" s="967">
        <v>6</v>
      </c>
      <c r="G70" s="968">
        <v>68018</v>
      </c>
      <c r="H70" s="972" t="s">
        <v>653</v>
      </c>
    </row>
    <row r="71" spans="1:8" s="929" customFormat="1" ht="15" customHeight="1">
      <c r="A71" s="353" t="s">
        <v>1090</v>
      </c>
      <c r="B71" s="966" t="s">
        <v>1091</v>
      </c>
      <c r="C71" s="817" t="s">
        <v>592</v>
      </c>
      <c r="D71" s="762">
        <v>91</v>
      </c>
      <c r="E71" s="778">
        <f t="shared" si="1"/>
        <v>109.2</v>
      </c>
      <c r="F71" s="967">
        <v>20</v>
      </c>
      <c r="G71" s="968">
        <v>68224</v>
      </c>
      <c r="H71" s="972" t="s">
        <v>1070</v>
      </c>
    </row>
    <row r="72" spans="1:8" s="929" customFormat="1" ht="15" customHeight="1">
      <c r="A72" s="353" t="s">
        <v>1092</v>
      </c>
      <c r="B72" s="966" t="s">
        <v>1093</v>
      </c>
      <c r="C72" s="817" t="s">
        <v>592</v>
      </c>
      <c r="D72" s="762">
        <v>91.5</v>
      </c>
      <c r="E72" s="778">
        <f t="shared" si="1"/>
        <v>109.8</v>
      </c>
      <c r="F72" s="967">
        <v>20</v>
      </c>
      <c r="G72" s="968">
        <v>68126</v>
      </c>
      <c r="H72" s="972" t="s">
        <v>653</v>
      </c>
    </row>
    <row r="73" spans="1:8" s="929" customFormat="1" ht="15" customHeight="1">
      <c r="A73" s="353" t="s">
        <v>1094</v>
      </c>
      <c r="B73" s="966" t="s">
        <v>1086</v>
      </c>
      <c r="C73" s="817" t="s">
        <v>592</v>
      </c>
      <c r="D73" s="762">
        <v>110</v>
      </c>
      <c r="E73" s="778">
        <f t="shared" si="1"/>
        <v>132</v>
      </c>
      <c r="F73" s="967">
        <v>11</v>
      </c>
      <c r="G73" s="968">
        <v>68129</v>
      </c>
      <c r="H73" s="972" t="s">
        <v>1070</v>
      </c>
    </row>
    <row r="74" spans="1:8" ht="15" customHeight="1">
      <c r="A74" s="353" t="s">
        <v>1095</v>
      </c>
      <c r="B74" s="966" t="s">
        <v>1088</v>
      </c>
      <c r="C74" s="817" t="s">
        <v>592</v>
      </c>
      <c r="D74" s="762">
        <v>156</v>
      </c>
      <c r="E74" s="778">
        <f t="shared" si="1"/>
        <v>187.2</v>
      </c>
      <c r="F74" s="967">
        <v>6</v>
      </c>
      <c r="G74" s="968">
        <v>68112</v>
      </c>
      <c r="H74" s="972" t="s">
        <v>1070</v>
      </c>
    </row>
    <row r="75" spans="1:8" ht="15" customHeight="1">
      <c r="A75" s="353" t="s">
        <v>1096</v>
      </c>
      <c r="B75" s="966" t="s">
        <v>1097</v>
      </c>
      <c r="C75" s="817" t="s">
        <v>592</v>
      </c>
      <c r="D75" s="762" t="s">
        <v>154</v>
      </c>
      <c r="E75" s="971" t="s">
        <v>154</v>
      </c>
      <c r="F75" s="967">
        <v>1</v>
      </c>
      <c r="G75" s="968"/>
      <c r="H75" s="972" t="s">
        <v>1075</v>
      </c>
    </row>
    <row r="76" spans="1:8" ht="15" customHeight="1">
      <c r="A76" s="353" t="s">
        <v>1096</v>
      </c>
      <c r="B76" s="966" t="s">
        <v>1097</v>
      </c>
      <c r="C76" s="817" t="s">
        <v>592</v>
      </c>
      <c r="D76" s="762" t="s">
        <v>154</v>
      </c>
      <c r="E76" s="971" t="s">
        <v>154</v>
      </c>
      <c r="F76" s="967">
        <v>1</v>
      </c>
      <c r="G76" s="968"/>
      <c r="H76" s="972" t="s">
        <v>1075</v>
      </c>
    </row>
    <row r="77" spans="1:8" ht="15" customHeight="1">
      <c r="A77" s="353" t="s">
        <v>1096</v>
      </c>
      <c r="B77" s="966" t="s">
        <v>1097</v>
      </c>
      <c r="C77" s="817" t="s">
        <v>592</v>
      </c>
      <c r="D77" s="762" t="s">
        <v>154</v>
      </c>
      <c r="E77" s="971" t="s">
        <v>154</v>
      </c>
      <c r="F77" s="967">
        <v>1</v>
      </c>
      <c r="G77" s="968"/>
      <c r="H77" s="972" t="s">
        <v>1075</v>
      </c>
    </row>
    <row r="78" spans="1:8" ht="15" customHeight="1">
      <c r="A78" s="353" t="s">
        <v>1098</v>
      </c>
      <c r="B78" s="966" t="s">
        <v>1099</v>
      </c>
      <c r="C78" s="817" t="s">
        <v>592</v>
      </c>
      <c r="D78" s="762">
        <v>517</v>
      </c>
      <c r="E78" s="778">
        <f t="shared" si="1"/>
        <v>620.4</v>
      </c>
      <c r="F78" s="967">
        <v>1</v>
      </c>
      <c r="G78" s="968" t="s">
        <v>1100</v>
      </c>
      <c r="H78" s="972" t="s">
        <v>749</v>
      </c>
    </row>
    <row r="79" spans="1:8" ht="15" customHeight="1">
      <c r="A79" s="353" t="s">
        <v>1101</v>
      </c>
      <c r="B79" s="966" t="s">
        <v>1102</v>
      </c>
      <c r="C79" s="817" t="s">
        <v>592</v>
      </c>
      <c r="D79" s="762">
        <v>440</v>
      </c>
      <c r="E79" s="778">
        <f t="shared" si="1"/>
        <v>528</v>
      </c>
      <c r="F79" s="967">
        <v>1</v>
      </c>
      <c r="G79" s="968" t="s">
        <v>1103</v>
      </c>
      <c r="H79" s="972" t="s">
        <v>749</v>
      </c>
    </row>
    <row r="80" spans="1:8" ht="15" customHeight="1">
      <c r="A80" s="353" t="s">
        <v>1104</v>
      </c>
      <c r="B80" s="966" t="s">
        <v>1105</v>
      </c>
      <c r="C80" s="817" t="s">
        <v>592</v>
      </c>
      <c r="D80" s="762">
        <v>517</v>
      </c>
      <c r="E80" s="778">
        <f t="shared" si="1"/>
        <v>620.4</v>
      </c>
      <c r="F80" s="967">
        <v>1</v>
      </c>
      <c r="G80" s="968" t="s">
        <v>1106</v>
      </c>
      <c r="H80" s="972" t="s">
        <v>749</v>
      </c>
    </row>
    <row r="81" spans="1:8" ht="15" customHeight="1">
      <c r="A81" s="353" t="s">
        <v>1107</v>
      </c>
      <c r="B81" s="966" t="s">
        <v>1105</v>
      </c>
      <c r="C81" s="817" t="s">
        <v>592</v>
      </c>
      <c r="D81" s="762">
        <v>658</v>
      </c>
      <c r="E81" s="778">
        <f t="shared" si="1"/>
        <v>789.6</v>
      </c>
      <c r="F81" s="967">
        <v>1</v>
      </c>
      <c r="G81" s="968" t="s">
        <v>1108</v>
      </c>
      <c r="H81" s="972" t="s">
        <v>749</v>
      </c>
    </row>
    <row r="82" spans="1:8" ht="15" customHeight="1">
      <c r="A82" s="355" t="s">
        <v>1109</v>
      </c>
      <c r="B82" s="973" t="s">
        <v>1110</v>
      </c>
      <c r="C82" s="875" t="s">
        <v>592</v>
      </c>
      <c r="D82" s="935">
        <v>794</v>
      </c>
      <c r="E82" s="778">
        <f t="shared" si="1"/>
        <v>952.8</v>
      </c>
      <c r="F82" s="974">
        <v>1</v>
      </c>
      <c r="G82" s="975" t="s">
        <v>1111</v>
      </c>
      <c r="H82" s="976" t="s">
        <v>749</v>
      </c>
    </row>
    <row r="83" spans="1:8" ht="15" customHeight="1">
      <c r="A83" s="213" t="s">
        <v>1112</v>
      </c>
      <c r="B83" s="977" t="s">
        <v>1113</v>
      </c>
      <c r="C83" s="894" t="s">
        <v>592</v>
      </c>
      <c r="D83" s="765">
        <v>795</v>
      </c>
      <c r="E83" s="778">
        <f t="shared" si="1"/>
        <v>954</v>
      </c>
      <c r="F83" s="978">
        <v>1</v>
      </c>
      <c r="G83" s="979" t="s">
        <v>1114</v>
      </c>
      <c r="H83" s="980" t="s">
        <v>749</v>
      </c>
    </row>
    <row r="84" spans="4:6" ht="12.75">
      <c r="D84" s="981"/>
      <c r="E84" s="981"/>
      <c r="F84" s="704"/>
    </row>
    <row r="85" ht="12.75">
      <c r="F85" s="704"/>
    </row>
    <row r="86" ht="12.75">
      <c r="F86" s="704"/>
    </row>
  </sheetData>
  <sheetProtection sheet="1" objects="1" scenarios="1"/>
  <autoFilter ref="A2:H2"/>
  <printOptions/>
  <pageMargins left="0.39375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8"/>
  <sheetViews>
    <sheetView zoomScale="80" zoomScaleNormal="80" workbookViewId="0" topLeftCell="A1">
      <pane ySplit="2" topLeftCell="A3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49.375" style="982" customWidth="1"/>
    <col min="2" max="2" width="10.25390625" style="982" customWidth="1"/>
    <col min="3" max="3" width="0" style="982" hidden="1" customWidth="1"/>
    <col min="4" max="4" width="14.25390625" style="982" customWidth="1"/>
    <col min="5" max="5" width="10.875" style="982" customWidth="1"/>
    <col min="6" max="6" width="25.00390625" style="982" customWidth="1"/>
    <col min="7" max="7" width="25.625" style="983" customWidth="1"/>
  </cols>
  <sheetData>
    <row r="1" spans="1:7" ht="13.5">
      <c r="A1" s="984"/>
      <c r="B1" s="985"/>
      <c r="C1" s="918"/>
      <c r="D1" s="440"/>
      <c r="E1" s="986"/>
      <c r="F1" s="986"/>
      <c r="G1" s="986"/>
    </row>
    <row r="2" spans="1:10" ht="67.5" customHeight="1">
      <c r="A2" s="987" t="s">
        <v>513</v>
      </c>
      <c r="B2" s="988" t="s">
        <v>122</v>
      </c>
      <c r="C2" s="989" t="s">
        <v>123</v>
      </c>
      <c r="D2" s="989" t="s">
        <v>124</v>
      </c>
      <c r="E2" s="989" t="s">
        <v>515</v>
      </c>
      <c r="F2" s="988" t="s">
        <v>516</v>
      </c>
      <c r="G2" s="988" t="s">
        <v>127</v>
      </c>
      <c r="H2" s="845"/>
      <c r="I2" s="845"/>
      <c r="J2" s="845"/>
    </row>
    <row r="3" spans="1:7" s="929" customFormat="1" ht="19.5" customHeight="1">
      <c r="A3" s="990" t="s">
        <v>114</v>
      </c>
      <c r="B3" s="991"/>
      <c r="C3" s="992"/>
      <c r="D3" s="992"/>
      <c r="E3" s="993"/>
      <c r="F3" s="994"/>
      <c r="G3" s="995"/>
    </row>
    <row r="4" spans="1:7" s="929" customFormat="1" ht="19.5" customHeight="1">
      <c r="A4" s="238" t="s">
        <v>1115</v>
      </c>
      <c r="B4" s="577" t="s">
        <v>131</v>
      </c>
      <c r="C4" s="241">
        <v>168650</v>
      </c>
      <c r="D4" s="319">
        <f>C4+C4:C4/5</f>
        <v>202380</v>
      </c>
      <c r="E4" s="577">
        <v>0.006</v>
      </c>
      <c r="F4" s="576" t="s">
        <v>1116</v>
      </c>
      <c r="G4" s="582" t="s">
        <v>749</v>
      </c>
    </row>
    <row r="5" spans="1:7" s="929" customFormat="1" ht="19.5" customHeight="1">
      <c r="A5" s="133" t="s">
        <v>1117</v>
      </c>
      <c r="B5" s="577" t="s">
        <v>131</v>
      </c>
      <c r="C5" s="136">
        <v>119440</v>
      </c>
      <c r="D5" s="319">
        <f aca="true" t="shared" si="0" ref="D5:D12">C5+C5:C5/5</f>
        <v>143328</v>
      </c>
      <c r="E5" s="584">
        <v>0.006</v>
      </c>
      <c r="F5" s="583" t="s">
        <v>1118</v>
      </c>
      <c r="G5" s="157" t="s">
        <v>749</v>
      </c>
    </row>
    <row r="6" spans="1:7" s="929" customFormat="1" ht="19.5" customHeight="1">
      <c r="A6" s="133" t="s">
        <v>1119</v>
      </c>
      <c r="B6" s="577" t="s">
        <v>131</v>
      </c>
      <c r="C6" s="136">
        <v>154640</v>
      </c>
      <c r="D6" s="319">
        <f t="shared" si="0"/>
        <v>185568</v>
      </c>
      <c r="E6" s="584">
        <v>0.006</v>
      </c>
      <c r="F6" s="583" t="s">
        <v>1120</v>
      </c>
      <c r="G6" s="157" t="s">
        <v>749</v>
      </c>
    </row>
    <row r="7" spans="1:7" s="929" customFormat="1" ht="19.5" customHeight="1">
      <c r="A7" s="133" t="s">
        <v>1121</v>
      </c>
      <c r="B7" s="577" t="s">
        <v>131</v>
      </c>
      <c r="C7" s="136">
        <v>173440</v>
      </c>
      <c r="D7" s="319">
        <f t="shared" si="0"/>
        <v>208128</v>
      </c>
      <c r="E7" s="584">
        <v>0.006</v>
      </c>
      <c r="F7" s="583" t="s">
        <v>1122</v>
      </c>
      <c r="G7" s="157" t="s">
        <v>749</v>
      </c>
    </row>
    <row r="8" spans="1:7" s="929" customFormat="1" ht="19.5" customHeight="1">
      <c r="A8" s="133" t="s">
        <v>1123</v>
      </c>
      <c r="B8" s="577" t="s">
        <v>131</v>
      </c>
      <c r="C8" s="136">
        <v>219090</v>
      </c>
      <c r="D8" s="319">
        <f t="shared" si="0"/>
        <v>262908</v>
      </c>
      <c r="E8" s="584">
        <v>0.006</v>
      </c>
      <c r="F8" s="583" t="s">
        <v>1124</v>
      </c>
      <c r="G8" s="157" t="s">
        <v>749</v>
      </c>
    </row>
    <row r="9" spans="1:7" s="929" customFormat="1" ht="19.5" customHeight="1">
      <c r="A9" s="133" t="s">
        <v>1125</v>
      </c>
      <c r="B9" s="577" t="s">
        <v>131</v>
      </c>
      <c r="C9" s="136">
        <v>324610</v>
      </c>
      <c r="D9" s="319">
        <f t="shared" si="0"/>
        <v>389532</v>
      </c>
      <c r="E9" s="584">
        <v>0.006</v>
      </c>
      <c r="F9" s="583" t="s">
        <v>1126</v>
      </c>
      <c r="G9" s="157" t="s">
        <v>749</v>
      </c>
    </row>
    <row r="10" spans="1:7" s="929" customFormat="1" ht="19.5" customHeight="1">
      <c r="A10" s="133" t="s">
        <v>1127</v>
      </c>
      <c r="B10" s="577" t="s">
        <v>131</v>
      </c>
      <c r="C10" s="136">
        <v>94070</v>
      </c>
      <c r="D10" s="319">
        <f t="shared" si="0"/>
        <v>112884</v>
      </c>
      <c r="E10" s="584">
        <v>0.006</v>
      </c>
      <c r="F10" s="583" t="s">
        <v>1128</v>
      </c>
      <c r="G10" s="157" t="s">
        <v>749</v>
      </c>
    </row>
    <row r="11" spans="1:7" s="929" customFormat="1" ht="19.5" customHeight="1">
      <c r="A11" s="238" t="s">
        <v>1129</v>
      </c>
      <c r="B11" s="577" t="s">
        <v>131</v>
      </c>
      <c r="C11" s="241">
        <v>75160</v>
      </c>
      <c r="D11" s="319">
        <f t="shared" si="0"/>
        <v>90192</v>
      </c>
      <c r="E11" s="577">
        <v>0.036</v>
      </c>
      <c r="F11" s="576" t="s">
        <v>1130</v>
      </c>
      <c r="G11" s="940" t="s">
        <v>749</v>
      </c>
    </row>
    <row r="12" spans="1:7" s="929" customFormat="1" ht="19.5" customHeight="1">
      <c r="A12" s="238" t="s">
        <v>1131</v>
      </c>
      <c r="B12" s="577" t="s">
        <v>131</v>
      </c>
      <c r="C12" s="241">
        <v>108910</v>
      </c>
      <c r="D12" s="319">
        <f t="shared" si="0"/>
        <v>130692</v>
      </c>
      <c r="E12" s="577">
        <v>0.024</v>
      </c>
      <c r="F12" s="576" t="s">
        <v>1132</v>
      </c>
      <c r="G12" s="940" t="s">
        <v>749</v>
      </c>
    </row>
    <row r="13" spans="1:7" s="929" customFormat="1" ht="19.5" customHeight="1">
      <c r="A13" s="991" t="s">
        <v>115</v>
      </c>
      <c r="B13" s="996"/>
      <c r="C13" s="997"/>
      <c r="D13" s="997"/>
      <c r="E13" s="998"/>
      <c r="F13" s="998"/>
      <c r="G13" s="999"/>
    </row>
    <row r="14" spans="1:7" s="929" customFormat="1" ht="19.5" customHeight="1">
      <c r="A14" s="238" t="s">
        <v>1133</v>
      </c>
      <c r="B14" s="577" t="s">
        <v>592</v>
      </c>
      <c r="C14" s="764">
        <v>4.9</v>
      </c>
      <c r="D14" s="778">
        <f>C14+C14/5</f>
        <v>5.880000000000001</v>
      </c>
      <c r="E14" s="577">
        <v>200</v>
      </c>
      <c r="F14" s="576" t="s">
        <v>1134</v>
      </c>
      <c r="G14" s="940" t="s">
        <v>749</v>
      </c>
    </row>
    <row r="15" spans="1:7" s="929" customFormat="1" ht="19.5" customHeight="1">
      <c r="A15" s="238" t="s">
        <v>1135</v>
      </c>
      <c r="B15" s="577" t="s">
        <v>592</v>
      </c>
      <c r="C15" s="738">
        <v>1.45</v>
      </c>
      <c r="D15" s="778">
        <f>C15+C15/5</f>
        <v>1.74</v>
      </c>
      <c r="E15" s="577">
        <v>200</v>
      </c>
      <c r="F15" s="576" t="s">
        <v>1136</v>
      </c>
      <c r="G15" s="940" t="s">
        <v>749</v>
      </c>
    </row>
    <row r="16" spans="1:7" s="929" customFormat="1" ht="19.5" customHeight="1">
      <c r="A16" s="238" t="s">
        <v>1137</v>
      </c>
      <c r="B16" s="577" t="s">
        <v>592</v>
      </c>
      <c r="C16" s="738">
        <v>2.9</v>
      </c>
      <c r="D16" s="778">
        <f>C16+C16/5</f>
        <v>3.48</v>
      </c>
      <c r="E16" s="577">
        <v>200</v>
      </c>
      <c r="F16" s="576" t="s">
        <v>1138</v>
      </c>
      <c r="G16" s="940" t="s">
        <v>749</v>
      </c>
    </row>
    <row r="17" spans="1:7" s="929" customFormat="1" ht="19.5" customHeight="1">
      <c r="A17" s="238" t="s">
        <v>1139</v>
      </c>
      <c r="B17" s="577" t="s">
        <v>592</v>
      </c>
      <c r="C17" s="764">
        <v>66</v>
      </c>
      <c r="D17" s="778">
        <f>C17+C17/5</f>
        <v>79.2</v>
      </c>
      <c r="E17" s="577">
        <v>8</v>
      </c>
      <c r="F17" s="576" t="s">
        <v>1140</v>
      </c>
      <c r="G17" s="940" t="s">
        <v>749</v>
      </c>
    </row>
    <row r="18" spans="1:7" s="929" customFormat="1" ht="19.5" customHeight="1">
      <c r="A18" s="144" t="s">
        <v>1141</v>
      </c>
      <c r="B18" s="612" t="s">
        <v>592</v>
      </c>
      <c r="C18" s="765">
        <v>13.6</v>
      </c>
      <c r="D18" s="778">
        <f>C18+C18/5</f>
        <v>16.32</v>
      </c>
      <c r="E18" s="612">
        <v>50</v>
      </c>
      <c r="F18" s="611" t="s">
        <v>1142</v>
      </c>
      <c r="G18" s="1000" t="s">
        <v>749</v>
      </c>
    </row>
  </sheetData>
  <sheetProtection sheet="1" objects="1" scenarios="1"/>
  <autoFilter ref="A2:G2"/>
  <printOptions/>
  <pageMargins left="0.39375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41"/>
  <sheetViews>
    <sheetView zoomScale="95" zoomScaleNormal="95" workbookViewId="0" topLeftCell="A1">
      <pane ySplit="2" topLeftCell="A3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32.375" style="1001" customWidth="1"/>
    <col min="2" max="2" width="19.75390625" style="1001" customWidth="1"/>
    <col min="3" max="3" width="10.75390625" style="1001" customWidth="1"/>
    <col min="4" max="4" width="0" style="1001" hidden="1" customWidth="1"/>
    <col min="5" max="5" width="11.25390625" style="1001" customWidth="1"/>
    <col min="6" max="6" width="11.375" style="1002" customWidth="1"/>
    <col min="7" max="7" width="19.00390625" style="1002" customWidth="1"/>
    <col min="8" max="8" width="19.25390625" style="1003" customWidth="1"/>
    <col min="9" max="9" width="8.375" style="1004" customWidth="1"/>
    <col min="10" max="10" width="6.75390625" style="1004" customWidth="1"/>
    <col min="11" max="16384" width="9.125" style="1001" customWidth="1"/>
  </cols>
  <sheetData>
    <row r="1" spans="1:10" s="111" customFormat="1" ht="15" customHeight="1">
      <c r="A1" s="1005"/>
      <c r="C1" s="193"/>
      <c r="D1" s="1005"/>
      <c r="E1" s="1005"/>
      <c r="F1" s="1005"/>
      <c r="G1" s="1006"/>
      <c r="H1" s="194"/>
      <c r="I1" s="122"/>
      <c r="J1" s="122"/>
    </row>
    <row r="2" spans="1:20" s="929" customFormat="1" ht="54.75" customHeight="1">
      <c r="A2" s="567" t="s">
        <v>513</v>
      </c>
      <c r="B2" s="198" t="s">
        <v>1143</v>
      </c>
      <c r="C2" s="198" t="s">
        <v>1144</v>
      </c>
      <c r="D2" s="711" t="s">
        <v>123</v>
      </c>
      <c r="E2" s="711" t="s">
        <v>124</v>
      </c>
      <c r="F2" s="568" t="s">
        <v>126</v>
      </c>
      <c r="G2" s="1007" t="s">
        <v>743</v>
      </c>
      <c r="H2" s="1007" t="s">
        <v>517</v>
      </c>
      <c r="I2" s="808"/>
      <c r="J2" s="808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s="929" customFormat="1" ht="19.5" customHeight="1">
      <c r="A3" s="165" t="s">
        <v>1145</v>
      </c>
      <c r="B3" s="994"/>
      <c r="C3" s="994"/>
      <c r="D3" s="330"/>
      <c r="E3" s="330"/>
      <c r="F3" s="927"/>
      <c r="G3" s="1008"/>
      <c r="H3" s="944"/>
      <c r="I3" s="808"/>
      <c r="J3" s="808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10" s="1013" customFormat="1" ht="15" customHeight="1">
      <c r="A4" s="166" t="s">
        <v>1146</v>
      </c>
      <c r="B4" s="1009" t="s">
        <v>1147</v>
      </c>
      <c r="C4" s="1009" t="s">
        <v>592</v>
      </c>
      <c r="D4" s="761">
        <v>28.8</v>
      </c>
      <c r="E4" s="727">
        <f>D4+D4/5</f>
        <v>34.56</v>
      </c>
      <c r="F4" s="728">
        <v>10</v>
      </c>
      <c r="G4" s="1010" t="s">
        <v>1148</v>
      </c>
      <c r="H4" s="1011" t="s">
        <v>524</v>
      </c>
      <c r="I4" s="1012"/>
      <c r="J4" s="1012"/>
    </row>
    <row r="5" spans="1:10" s="1013" customFormat="1" ht="15" customHeight="1">
      <c r="A5" s="133" t="s">
        <v>1149</v>
      </c>
      <c r="B5" s="584" t="s">
        <v>1150</v>
      </c>
      <c r="C5" s="584" t="s">
        <v>592</v>
      </c>
      <c r="D5" s="762">
        <v>37.2</v>
      </c>
      <c r="E5" s="727">
        <f aca="true" t="shared" si="0" ref="E5:E32">D5+D5/5</f>
        <v>44.64</v>
      </c>
      <c r="F5" s="733">
        <v>10</v>
      </c>
      <c r="G5" s="954" t="s">
        <v>1151</v>
      </c>
      <c r="H5" s="941" t="s">
        <v>524</v>
      </c>
      <c r="I5" s="1012"/>
      <c r="J5" s="1012"/>
    </row>
    <row r="6" spans="1:10" s="1013" customFormat="1" ht="15" customHeight="1">
      <c r="A6" s="133" t="s">
        <v>1152</v>
      </c>
      <c r="B6" s="584"/>
      <c r="C6" s="584" t="s">
        <v>592</v>
      </c>
      <c r="D6" s="762">
        <v>13.2</v>
      </c>
      <c r="E6" s="727">
        <f t="shared" si="0"/>
        <v>15.84</v>
      </c>
      <c r="F6" s="733">
        <v>25</v>
      </c>
      <c r="G6" s="954" t="s">
        <v>1153</v>
      </c>
      <c r="H6" s="941" t="s">
        <v>524</v>
      </c>
      <c r="I6" s="1012"/>
      <c r="J6" s="1012"/>
    </row>
    <row r="7" spans="1:10" s="1013" customFormat="1" ht="15" customHeight="1">
      <c r="A7" s="133" t="s">
        <v>1154</v>
      </c>
      <c r="B7" s="584"/>
      <c r="C7" s="584" t="s">
        <v>592</v>
      </c>
      <c r="D7" s="762">
        <v>19.2</v>
      </c>
      <c r="E7" s="727">
        <f t="shared" si="0"/>
        <v>23.04</v>
      </c>
      <c r="F7" s="733">
        <v>15</v>
      </c>
      <c r="G7" s="954" t="s">
        <v>1155</v>
      </c>
      <c r="H7" s="941" t="s">
        <v>524</v>
      </c>
      <c r="I7" s="1012"/>
      <c r="J7" s="1012"/>
    </row>
    <row r="8" spans="1:10" s="1013" customFormat="1" ht="15" customHeight="1">
      <c r="A8" s="133" t="s">
        <v>1156</v>
      </c>
      <c r="B8" s="584" t="s">
        <v>1147</v>
      </c>
      <c r="C8" s="584" t="s">
        <v>592</v>
      </c>
      <c r="D8" s="762">
        <v>23.76</v>
      </c>
      <c r="E8" s="727">
        <f t="shared" si="0"/>
        <v>28.512</v>
      </c>
      <c r="F8" s="733">
        <v>10</v>
      </c>
      <c r="G8" s="954" t="s">
        <v>1157</v>
      </c>
      <c r="H8" s="941" t="s">
        <v>524</v>
      </c>
      <c r="I8" s="1012"/>
      <c r="J8" s="1012"/>
    </row>
    <row r="9" spans="1:10" s="1013" customFormat="1" ht="15" customHeight="1">
      <c r="A9" s="133" t="s">
        <v>1158</v>
      </c>
      <c r="B9" s="584" t="s">
        <v>1150</v>
      </c>
      <c r="C9" s="584" t="s">
        <v>592</v>
      </c>
      <c r="D9" s="762">
        <v>23.76</v>
      </c>
      <c r="E9" s="727">
        <f t="shared" si="0"/>
        <v>28.512</v>
      </c>
      <c r="F9" s="733">
        <v>10</v>
      </c>
      <c r="G9" s="954" t="s">
        <v>1159</v>
      </c>
      <c r="H9" s="941" t="s">
        <v>524</v>
      </c>
      <c r="I9" s="1012"/>
      <c r="J9" s="1014"/>
    </row>
    <row r="10" spans="1:10" s="1013" customFormat="1" ht="15" customHeight="1">
      <c r="A10" s="133" t="s">
        <v>1160</v>
      </c>
      <c r="B10" s="584" t="s">
        <v>1150</v>
      </c>
      <c r="C10" s="584" t="s">
        <v>592</v>
      </c>
      <c r="D10" s="762">
        <v>32.4</v>
      </c>
      <c r="E10" s="727">
        <f t="shared" si="0"/>
        <v>38.879999999999995</v>
      </c>
      <c r="F10" s="733">
        <v>10</v>
      </c>
      <c r="G10" s="954" t="s">
        <v>1161</v>
      </c>
      <c r="H10" s="941" t="s">
        <v>524</v>
      </c>
      <c r="I10" s="1012"/>
      <c r="J10" s="1012"/>
    </row>
    <row r="11" spans="1:10" s="1013" customFormat="1" ht="15" customHeight="1">
      <c r="A11" s="133" t="s">
        <v>1162</v>
      </c>
      <c r="B11" s="584" t="s">
        <v>1150</v>
      </c>
      <c r="C11" s="584" t="s">
        <v>592</v>
      </c>
      <c r="D11" s="762">
        <v>27.6</v>
      </c>
      <c r="E11" s="727">
        <f t="shared" si="0"/>
        <v>33.120000000000005</v>
      </c>
      <c r="F11" s="733">
        <v>10</v>
      </c>
      <c r="G11" s="954" t="s">
        <v>1163</v>
      </c>
      <c r="H11" s="941" t="s">
        <v>524</v>
      </c>
      <c r="I11" s="1012"/>
      <c r="J11" s="1012"/>
    </row>
    <row r="12" spans="1:10" s="1013" customFormat="1" ht="15" customHeight="1">
      <c r="A12" s="133" t="s">
        <v>1149</v>
      </c>
      <c r="B12" s="584" t="s">
        <v>1150</v>
      </c>
      <c r="C12" s="584" t="s">
        <v>592</v>
      </c>
      <c r="D12" s="762">
        <v>37.2</v>
      </c>
      <c r="E12" s="727">
        <f t="shared" si="0"/>
        <v>44.64</v>
      </c>
      <c r="F12" s="733">
        <v>10</v>
      </c>
      <c r="G12" s="954" t="s">
        <v>1164</v>
      </c>
      <c r="H12" s="941" t="s">
        <v>524</v>
      </c>
      <c r="I12" s="1012"/>
      <c r="J12" s="1012"/>
    </row>
    <row r="13" spans="1:10" s="1013" customFormat="1" ht="15" customHeight="1">
      <c r="A13" s="133" t="s">
        <v>1165</v>
      </c>
      <c r="B13" s="584" t="s">
        <v>1147</v>
      </c>
      <c r="C13" s="584" t="s">
        <v>592</v>
      </c>
      <c r="D13" s="762">
        <v>32.4</v>
      </c>
      <c r="E13" s="727">
        <f t="shared" si="0"/>
        <v>38.879999999999995</v>
      </c>
      <c r="F13" s="733">
        <v>10</v>
      </c>
      <c r="G13" s="954" t="s">
        <v>1166</v>
      </c>
      <c r="H13" s="941" t="s">
        <v>524</v>
      </c>
      <c r="I13" s="1012"/>
      <c r="J13" s="1012"/>
    </row>
    <row r="14" spans="1:10" s="1013" customFormat="1" ht="15" customHeight="1">
      <c r="A14" s="133" t="s">
        <v>1167</v>
      </c>
      <c r="B14" s="584" t="s">
        <v>1147</v>
      </c>
      <c r="C14" s="584" t="s">
        <v>592</v>
      </c>
      <c r="D14" s="762">
        <v>43.58</v>
      </c>
      <c r="E14" s="727">
        <f t="shared" si="0"/>
        <v>52.296</v>
      </c>
      <c r="F14" s="733">
        <v>10</v>
      </c>
      <c r="G14" s="954" t="s">
        <v>1168</v>
      </c>
      <c r="H14" s="941" t="s">
        <v>524</v>
      </c>
      <c r="I14" s="1012"/>
      <c r="J14" s="1012"/>
    </row>
    <row r="15" spans="1:10" s="1013" customFormat="1" ht="15" customHeight="1">
      <c r="A15" s="133" t="s">
        <v>1152</v>
      </c>
      <c r="B15" s="584"/>
      <c r="C15" s="584" t="s">
        <v>592</v>
      </c>
      <c r="D15" s="762">
        <v>13.2</v>
      </c>
      <c r="E15" s="727">
        <f t="shared" si="0"/>
        <v>15.84</v>
      </c>
      <c r="F15" s="733">
        <v>25</v>
      </c>
      <c r="G15" s="954" t="s">
        <v>1169</v>
      </c>
      <c r="H15" s="941" t="s">
        <v>524</v>
      </c>
      <c r="I15" s="1012"/>
      <c r="J15" s="1012"/>
    </row>
    <row r="16" spans="1:10" s="1013" customFormat="1" ht="15" customHeight="1">
      <c r="A16" s="133" t="s">
        <v>1154</v>
      </c>
      <c r="B16" s="584"/>
      <c r="C16" s="584" t="s">
        <v>592</v>
      </c>
      <c r="D16" s="762">
        <v>19.2</v>
      </c>
      <c r="E16" s="727">
        <f t="shared" si="0"/>
        <v>23.04</v>
      </c>
      <c r="F16" s="733">
        <v>15</v>
      </c>
      <c r="G16" s="954" t="s">
        <v>1170</v>
      </c>
      <c r="H16" s="941" t="s">
        <v>524</v>
      </c>
      <c r="I16" s="1012"/>
      <c r="J16" s="1012"/>
    </row>
    <row r="17" spans="1:10" s="1013" customFormat="1" ht="15" customHeight="1">
      <c r="A17" s="133" t="s">
        <v>1146</v>
      </c>
      <c r="B17" s="584" t="s">
        <v>1147</v>
      </c>
      <c r="C17" s="584" t="s">
        <v>592</v>
      </c>
      <c r="D17" s="762">
        <v>27.6</v>
      </c>
      <c r="E17" s="727">
        <f t="shared" si="0"/>
        <v>33.120000000000005</v>
      </c>
      <c r="F17" s="733">
        <v>10</v>
      </c>
      <c r="G17" s="954" t="s">
        <v>1171</v>
      </c>
      <c r="H17" s="941" t="s">
        <v>524</v>
      </c>
      <c r="I17" s="1012"/>
      <c r="J17" s="1012"/>
    </row>
    <row r="18" spans="1:10" s="1013" customFormat="1" ht="15" customHeight="1">
      <c r="A18" s="133" t="s">
        <v>1158</v>
      </c>
      <c r="B18" s="584" t="s">
        <v>1150</v>
      </c>
      <c r="C18" s="584" t="s">
        <v>592</v>
      </c>
      <c r="D18" s="762">
        <v>22.56</v>
      </c>
      <c r="E18" s="727">
        <f t="shared" si="0"/>
        <v>27.072</v>
      </c>
      <c r="F18" s="733">
        <v>10</v>
      </c>
      <c r="G18" s="954" t="s">
        <v>1172</v>
      </c>
      <c r="H18" s="941" t="s">
        <v>524</v>
      </c>
      <c r="I18" s="1012"/>
      <c r="J18" s="1012"/>
    </row>
    <row r="19" spans="1:10" s="1013" customFormat="1" ht="15" customHeight="1">
      <c r="A19" s="133" t="s">
        <v>1165</v>
      </c>
      <c r="B19" s="584" t="s">
        <v>1147</v>
      </c>
      <c r="C19" s="584" t="s">
        <v>592</v>
      </c>
      <c r="D19" s="762">
        <v>31.2</v>
      </c>
      <c r="E19" s="727">
        <f t="shared" si="0"/>
        <v>37.44</v>
      </c>
      <c r="F19" s="733">
        <v>10</v>
      </c>
      <c r="G19" s="954" t="s">
        <v>1173</v>
      </c>
      <c r="H19" s="941" t="s">
        <v>524</v>
      </c>
      <c r="I19" s="1012"/>
      <c r="J19" s="1012"/>
    </row>
    <row r="20" spans="1:10" s="1013" customFormat="1" ht="15" customHeight="1">
      <c r="A20" s="133" t="s">
        <v>1167</v>
      </c>
      <c r="B20" s="584" t="s">
        <v>1147</v>
      </c>
      <c r="C20" s="584" t="s">
        <v>592</v>
      </c>
      <c r="D20" s="762">
        <v>42.24</v>
      </c>
      <c r="E20" s="727">
        <f t="shared" si="0"/>
        <v>50.688</v>
      </c>
      <c r="F20" s="733">
        <v>10</v>
      </c>
      <c r="G20" s="954" t="s">
        <v>1174</v>
      </c>
      <c r="H20" s="941" t="s">
        <v>524</v>
      </c>
      <c r="I20" s="1012"/>
      <c r="J20" s="1012"/>
    </row>
    <row r="21" spans="1:10" s="1013" customFormat="1" ht="15" customHeight="1">
      <c r="A21" s="133" t="s">
        <v>1152</v>
      </c>
      <c r="B21" s="584"/>
      <c r="C21" s="584" t="s">
        <v>592</v>
      </c>
      <c r="D21" s="762">
        <v>12</v>
      </c>
      <c r="E21" s="727">
        <f t="shared" si="0"/>
        <v>14.4</v>
      </c>
      <c r="F21" s="733">
        <v>25</v>
      </c>
      <c r="G21" s="954" t="s">
        <v>1175</v>
      </c>
      <c r="H21" s="941" t="s">
        <v>524</v>
      </c>
      <c r="I21" s="1012"/>
      <c r="J21" s="1012"/>
    </row>
    <row r="22" spans="1:10" s="1013" customFormat="1" ht="15" customHeight="1">
      <c r="A22" s="133" t="s">
        <v>1154</v>
      </c>
      <c r="B22" s="584"/>
      <c r="C22" s="584" t="s">
        <v>592</v>
      </c>
      <c r="D22" s="762">
        <v>16.8</v>
      </c>
      <c r="E22" s="727">
        <f t="shared" si="0"/>
        <v>20.16</v>
      </c>
      <c r="F22" s="733">
        <v>15</v>
      </c>
      <c r="G22" s="954" t="s">
        <v>1176</v>
      </c>
      <c r="H22" s="1015" t="s">
        <v>524</v>
      </c>
      <c r="I22" s="1012"/>
      <c r="J22" s="1012"/>
    </row>
    <row r="23" spans="1:10" s="1013" customFormat="1" ht="15" customHeight="1">
      <c r="A23" s="133" t="s">
        <v>1177</v>
      </c>
      <c r="B23" s="584"/>
      <c r="C23" s="584" t="s">
        <v>592</v>
      </c>
      <c r="D23" s="762">
        <v>12</v>
      </c>
      <c r="E23" s="727">
        <f t="shared" si="0"/>
        <v>14.4</v>
      </c>
      <c r="F23" s="733">
        <v>12</v>
      </c>
      <c r="G23" s="954" t="s">
        <v>1178</v>
      </c>
      <c r="H23" s="941" t="s">
        <v>524</v>
      </c>
      <c r="I23" s="1012"/>
      <c r="J23" s="1012"/>
    </row>
    <row r="24" spans="1:10" s="1013" customFormat="1" ht="15" customHeight="1">
      <c r="A24" s="133" t="s">
        <v>1146</v>
      </c>
      <c r="B24" s="584" t="s">
        <v>1147</v>
      </c>
      <c r="C24" s="584" t="s">
        <v>592</v>
      </c>
      <c r="D24" s="762">
        <v>27.6</v>
      </c>
      <c r="E24" s="727">
        <f t="shared" si="0"/>
        <v>33.120000000000005</v>
      </c>
      <c r="F24" s="733">
        <v>10</v>
      </c>
      <c r="G24" s="954" t="s">
        <v>1179</v>
      </c>
      <c r="H24" s="941" t="s">
        <v>524</v>
      </c>
      <c r="I24" s="1012"/>
      <c r="J24" s="1012"/>
    </row>
    <row r="25" spans="1:10" s="1013" customFormat="1" ht="15" customHeight="1">
      <c r="A25" s="133" t="s">
        <v>1158</v>
      </c>
      <c r="B25" s="584" t="s">
        <v>1150</v>
      </c>
      <c r="C25" s="584" t="s">
        <v>592</v>
      </c>
      <c r="D25" s="762">
        <v>22.56</v>
      </c>
      <c r="E25" s="727">
        <f t="shared" si="0"/>
        <v>27.072</v>
      </c>
      <c r="F25" s="733">
        <v>10</v>
      </c>
      <c r="G25" s="954" t="s">
        <v>1180</v>
      </c>
      <c r="H25" s="941" t="s">
        <v>524</v>
      </c>
      <c r="I25" s="1012"/>
      <c r="J25" s="1012"/>
    </row>
    <row r="26" spans="1:10" s="1013" customFormat="1" ht="15" customHeight="1">
      <c r="A26" s="133" t="s">
        <v>1160</v>
      </c>
      <c r="B26" s="584" t="s">
        <v>1150</v>
      </c>
      <c r="C26" s="584" t="s">
        <v>592</v>
      </c>
      <c r="D26" s="762">
        <v>31.2</v>
      </c>
      <c r="E26" s="727">
        <f t="shared" si="0"/>
        <v>37.44</v>
      </c>
      <c r="F26" s="733">
        <v>10</v>
      </c>
      <c r="G26" s="954" t="s">
        <v>1181</v>
      </c>
      <c r="H26" s="941" t="s">
        <v>524</v>
      </c>
      <c r="I26" s="1012"/>
      <c r="J26" s="1012"/>
    </row>
    <row r="27" spans="1:10" s="1013" customFormat="1" ht="15" customHeight="1">
      <c r="A27" s="133" t="s">
        <v>1162</v>
      </c>
      <c r="B27" s="584" t="s">
        <v>1150</v>
      </c>
      <c r="C27" s="584" t="s">
        <v>592</v>
      </c>
      <c r="D27" s="762">
        <v>26.4</v>
      </c>
      <c r="E27" s="727">
        <f t="shared" si="0"/>
        <v>31.68</v>
      </c>
      <c r="F27" s="733">
        <v>10</v>
      </c>
      <c r="G27" s="954" t="s">
        <v>1182</v>
      </c>
      <c r="H27" s="941" t="s">
        <v>524</v>
      </c>
      <c r="I27" s="1012"/>
      <c r="J27" s="1012"/>
    </row>
    <row r="28" spans="1:10" s="1013" customFormat="1" ht="15" customHeight="1">
      <c r="A28" s="133" t="s">
        <v>1165</v>
      </c>
      <c r="B28" s="584" t="s">
        <v>1147</v>
      </c>
      <c r="C28" s="584" t="s">
        <v>592</v>
      </c>
      <c r="D28" s="762">
        <v>31.2</v>
      </c>
      <c r="E28" s="727">
        <f t="shared" si="0"/>
        <v>37.44</v>
      </c>
      <c r="F28" s="733">
        <v>10</v>
      </c>
      <c r="G28" s="954" t="s">
        <v>1183</v>
      </c>
      <c r="H28" s="941" t="s">
        <v>524</v>
      </c>
      <c r="I28" s="1012"/>
      <c r="J28" s="1012"/>
    </row>
    <row r="29" spans="1:10" s="1013" customFormat="1" ht="15" customHeight="1">
      <c r="A29" s="133" t="s">
        <v>1167</v>
      </c>
      <c r="B29" s="584" t="s">
        <v>1147</v>
      </c>
      <c r="C29" s="584" t="s">
        <v>592</v>
      </c>
      <c r="D29" s="762">
        <v>42.24</v>
      </c>
      <c r="E29" s="727">
        <f t="shared" si="0"/>
        <v>50.688</v>
      </c>
      <c r="F29" s="733">
        <v>10</v>
      </c>
      <c r="G29" s="954" t="s">
        <v>1184</v>
      </c>
      <c r="H29" s="941" t="s">
        <v>524</v>
      </c>
      <c r="I29" s="1012"/>
      <c r="J29" s="1012"/>
    </row>
    <row r="30" spans="1:10" s="1013" customFormat="1" ht="15" customHeight="1">
      <c r="A30" s="133" t="s">
        <v>1152</v>
      </c>
      <c r="B30" s="584"/>
      <c r="C30" s="584" t="s">
        <v>592</v>
      </c>
      <c r="D30" s="762">
        <v>12</v>
      </c>
      <c r="E30" s="727">
        <f t="shared" si="0"/>
        <v>14.4</v>
      </c>
      <c r="F30" s="733">
        <v>25</v>
      </c>
      <c r="G30" s="954" t="s">
        <v>1185</v>
      </c>
      <c r="H30" s="941" t="s">
        <v>524</v>
      </c>
      <c r="I30" s="1012"/>
      <c r="J30" s="1012"/>
    </row>
    <row r="31" spans="1:10" s="1013" customFormat="1" ht="15" customHeight="1">
      <c r="A31" s="133" t="s">
        <v>1154</v>
      </c>
      <c r="B31" s="584"/>
      <c r="C31" s="584" t="s">
        <v>592</v>
      </c>
      <c r="D31" s="762">
        <v>16.8</v>
      </c>
      <c r="E31" s="727">
        <f t="shared" si="0"/>
        <v>20.16</v>
      </c>
      <c r="F31" s="733">
        <v>15</v>
      </c>
      <c r="G31" s="954" t="s">
        <v>1186</v>
      </c>
      <c r="H31" s="941" t="s">
        <v>524</v>
      </c>
      <c r="I31" s="1012"/>
      <c r="J31" s="1012"/>
    </row>
    <row r="32" spans="1:10" s="1013" customFormat="1" ht="15" customHeight="1">
      <c r="A32" s="144" t="s">
        <v>1177</v>
      </c>
      <c r="B32" s="612"/>
      <c r="C32" s="612" t="s">
        <v>592</v>
      </c>
      <c r="D32" s="765">
        <v>12</v>
      </c>
      <c r="E32" s="727">
        <f t="shared" si="0"/>
        <v>14.4</v>
      </c>
      <c r="F32" s="744">
        <v>12</v>
      </c>
      <c r="G32" s="1016" t="s">
        <v>1187</v>
      </c>
      <c r="H32" s="1000" t="s">
        <v>524</v>
      </c>
      <c r="I32" s="1012"/>
      <c r="J32" s="1012"/>
    </row>
    <row r="33" spans="4:8" ht="13.5">
      <c r="D33" s="1017"/>
      <c r="E33" s="1017"/>
      <c r="F33" s="1018"/>
      <c r="H33" s="1019"/>
    </row>
    <row r="34" spans="4:8" ht="13.5">
      <c r="D34" s="1017"/>
      <c r="E34" s="1017"/>
      <c r="F34" s="1018"/>
      <c r="H34" s="1019"/>
    </row>
    <row r="35" spans="2:8" ht="12.75">
      <c r="B35" s="1020"/>
      <c r="C35" s="1020"/>
      <c r="D35" s="1021"/>
      <c r="E35" s="1021"/>
      <c r="H35" s="1019"/>
    </row>
    <row r="36" spans="2:5" ht="12.75">
      <c r="B36" s="1020"/>
      <c r="C36" s="1020"/>
      <c r="D36" s="1021"/>
      <c r="E36" s="1021"/>
    </row>
    <row r="37" spans="2:3" ht="12.75">
      <c r="B37" s="1020"/>
      <c r="C37" s="1020"/>
    </row>
    <row r="39" spans="2:3" ht="12.75">
      <c r="B39" s="1020"/>
      <c r="C39" s="1020"/>
    </row>
    <row r="40" spans="2:3" ht="12.75">
      <c r="B40" s="1020"/>
      <c r="C40" s="1020"/>
    </row>
    <row r="41" spans="2:3" ht="12.75">
      <c r="B41" s="1020"/>
      <c r="C41" s="1020"/>
    </row>
  </sheetData>
  <sheetProtection sheet="1" objects="1" scenarios="1"/>
  <autoFilter ref="A2:H2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185"/>
  <sheetViews>
    <sheetView workbookViewId="0" topLeftCell="A1">
      <selection activeCell="E12" sqref="E12"/>
    </sheetView>
  </sheetViews>
  <sheetFormatPr defaultColWidth="9.00390625" defaultRowHeight="12.75"/>
  <cols>
    <col min="1" max="1" width="11.25390625" style="0" customWidth="1"/>
    <col min="2" max="2" width="21.875" style="0" customWidth="1"/>
    <col min="5" max="5" width="16.00390625" style="0" customWidth="1"/>
  </cols>
  <sheetData>
    <row r="1" spans="1:5" ht="13.5">
      <c r="A1" s="1022" t="s">
        <v>118</v>
      </c>
      <c r="B1" s="1022"/>
      <c r="C1" s="1022"/>
      <c r="D1" s="1022"/>
      <c r="E1" s="1022"/>
    </row>
    <row r="2" spans="1:5" s="1025" customFormat="1" ht="34.5">
      <c r="A2" s="1023" t="s">
        <v>1188</v>
      </c>
      <c r="B2" s="1024" t="s">
        <v>1189</v>
      </c>
      <c r="C2" s="1024" t="s">
        <v>1190</v>
      </c>
      <c r="D2" s="1024" t="s">
        <v>1191</v>
      </c>
      <c r="E2" s="1024" t="s">
        <v>123</v>
      </c>
    </row>
    <row r="3" spans="1:5" s="1025" customFormat="1" ht="13.5">
      <c r="A3" s="1026" t="s">
        <v>1192</v>
      </c>
      <c r="B3" s="1027"/>
      <c r="C3" s="1028"/>
      <c r="D3" s="1028"/>
      <c r="E3" s="1029"/>
    </row>
    <row r="4" spans="1:5" s="1025" customFormat="1" ht="13.5">
      <c r="A4" s="1030" t="s">
        <v>1193</v>
      </c>
      <c r="B4" s="1031"/>
      <c r="C4" s="1032"/>
      <c r="D4" s="1032"/>
      <c r="E4" s="1033"/>
    </row>
    <row r="5" spans="1:5" s="1025" customFormat="1" ht="12" customHeight="1">
      <c r="A5" s="1034" t="s">
        <v>1194</v>
      </c>
      <c r="B5" s="1035" t="s">
        <v>1195</v>
      </c>
      <c r="C5" s="1036">
        <v>0.0012</v>
      </c>
      <c r="D5" s="1037">
        <v>15</v>
      </c>
      <c r="E5" s="1038">
        <v>1312.53</v>
      </c>
    </row>
    <row r="6" spans="1:5" s="1025" customFormat="1" ht="12" customHeight="1">
      <c r="A6" s="1034" t="s">
        <v>1196</v>
      </c>
      <c r="B6" s="1035" t="s">
        <v>1197</v>
      </c>
      <c r="C6" s="1036">
        <v>0.0031</v>
      </c>
      <c r="D6" s="1037">
        <v>6</v>
      </c>
      <c r="E6" s="1038">
        <v>354.42</v>
      </c>
    </row>
    <row r="7" spans="1:5" s="1025" customFormat="1" ht="12" customHeight="1">
      <c r="A7" s="1034" t="s">
        <v>1198</v>
      </c>
      <c r="B7" s="1035" t="s">
        <v>1199</v>
      </c>
      <c r="C7" s="1036">
        <v>0.0031</v>
      </c>
      <c r="D7" s="1037">
        <v>6</v>
      </c>
      <c r="E7" s="1038">
        <v>931.52</v>
      </c>
    </row>
    <row r="8" spans="1:5" s="1025" customFormat="1" ht="12" customHeight="1">
      <c r="A8" s="1034" t="s">
        <v>1200</v>
      </c>
      <c r="B8" s="1035" t="s">
        <v>1201</v>
      </c>
      <c r="C8" s="1036">
        <v>0.0031</v>
      </c>
      <c r="D8" s="1037">
        <v>6</v>
      </c>
      <c r="E8" s="1038">
        <v>931.52</v>
      </c>
    </row>
    <row r="9" spans="1:5" s="1025" customFormat="1" ht="12" customHeight="1">
      <c r="A9" s="1034" t="s">
        <v>1202</v>
      </c>
      <c r="B9" s="1035" t="s">
        <v>1203</v>
      </c>
      <c r="C9" s="1036">
        <v>0.0031</v>
      </c>
      <c r="D9" s="1037">
        <v>6</v>
      </c>
      <c r="E9" s="1038">
        <v>354.42</v>
      </c>
    </row>
    <row r="10" spans="1:5" s="1025" customFormat="1" ht="12" customHeight="1">
      <c r="A10" s="1034" t="s">
        <v>1204</v>
      </c>
      <c r="B10" s="1035" t="s">
        <v>1205</v>
      </c>
      <c r="C10" s="1036">
        <v>0.0027</v>
      </c>
      <c r="D10" s="1037">
        <v>10</v>
      </c>
      <c r="E10" s="1038">
        <v>1442.78</v>
      </c>
    </row>
    <row r="11" spans="1:5" s="1025" customFormat="1" ht="12" customHeight="1">
      <c r="A11" s="1034" t="s">
        <v>1206</v>
      </c>
      <c r="B11" s="1035" t="s">
        <v>1207</v>
      </c>
      <c r="C11" s="1036">
        <v>0.0027</v>
      </c>
      <c r="D11" s="1037">
        <v>10</v>
      </c>
      <c r="E11" s="1038">
        <v>3015.82</v>
      </c>
    </row>
    <row r="12" spans="1:5" s="1025" customFormat="1" ht="12" customHeight="1">
      <c r="A12" s="1034" t="s">
        <v>1208</v>
      </c>
      <c r="B12" s="1035" t="s">
        <v>1209</v>
      </c>
      <c r="C12" s="1037">
        <v>0</v>
      </c>
      <c r="D12" s="1037">
        <v>0</v>
      </c>
      <c r="E12" s="1038">
        <v>1007.8</v>
      </c>
    </row>
    <row r="13" spans="1:5" s="1025" customFormat="1" ht="12" customHeight="1">
      <c r="A13" s="1034" t="s">
        <v>1210</v>
      </c>
      <c r="B13" s="1035" t="s">
        <v>1211</v>
      </c>
      <c r="C13" s="1036">
        <v>0.0031</v>
      </c>
      <c r="D13" s="1037">
        <v>12</v>
      </c>
      <c r="E13" s="1038">
        <v>1672.51</v>
      </c>
    </row>
    <row r="14" spans="1:5" s="1025" customFormat="1" ht="12" customHeight="1">
      <c r="A14" s="1034" t="s">
        <v>1212</v>
      </c>
      <c r="B14" s="1035" t="s">
        <v>1213</v>
      </c>
      <c r="C14" s="1036">
        <v>0.0031</v>
      </c>
      <c r="D14" s="1037">
        <v>12</v>
      </c>
      <c r="E14" s="1038">
        <v>3250.82</v>
      </c>
    </row>
    <row r="15" spans="1:5" s="1025" customFormat="1" ht="12" customHeight="1">
      <c r="A15" s="1034" t="s">
        <v>1214</v>
      </c>
      <c r="B15" s="1035" t="s">
        <v>1215</v>
      </c>
      <c r="C15" s="1039">
        <v>0.005</v>
      </c>
      <c r="D15" s="1037">
        <v>6</v>
      </c>
      <c r="E15" s="1038">
        <v>3825.29</v>
      </c>
    </row>
    <row r="16" spans="1:5" s="1025" customFormat="1" ht="12" customHeight="1">
      <c r="A16" s="1034" t="s">
        <v>1216</v>
      </c>
      <c r="B16" s="1035" t="s">
        <v>1217</v>
      </c>
      <c r="C16" s="1039">
        <v>0.005</v>
      </c>
      <c r="D16" s="1037">
        <v>6</v>
      </c>
      <c r="E16" s="1038">
        <v>936.06</v>
      </c>
    </row>
    <row r="17" spans="1:5" s="1025" customFormat="1" ht="12" customHeight="1">
      <c r="A17" s="1034" t="s">
        <v>1218</v>
      </c>
      <c r="B17" s="1035" t="s">
        <v>1219</v>
      </c>
      <c r="C17" s="1039">
        <v>0.005</v>
      </c>
      <c r="D17" s="1037">
        <v>6</v>
      </c>
      <c r="E17" s="1038">
        <v>1003.31</v>
      </c>
    </row>
    <row r="18" spans="1:5" s="1025" customFormat="1" ht="12" customHeight="1">
      <c r="A18" s="1034" t="s">
        <v>1220</v>
      </c>
      <c r="B18" s="1035" t="s">
        <v>1221</v>
      </c>
      <c r="C18" s="1039">
        <v>0.005</v>
      </c>
      <c r="D18" s="1037">
        <v>6</v>
      </c>
      <c r="E18" s="1038">
        <v>2207.04</v>
      </c>
    </row>
    <row r="19" spans="1:5" s="1025" customFormat="1" ht="12" customHeight="1">
      <c r="A19" s="1034" t="s">
        <v>1222</v>
      </c>
      <c r="B19" s="1035" t="s">
        <v>1223</v>
      </c>
      <c r="C19" s="1036">
        <v>0.0046</v>
      </c>
      <c r="D19" s="1037">
        <v>6</v>
      </c>
      <c r="E19" s="1038">
        <v>492.95</v>
      </c>
    </row>
    <row r="20" spans="1:5" s="1025" customFormat="1" ht="12" customHeight="1">
      <c r="A20" s="1034" t="s">
        <v>1224</v>
      </c>
      <c r="B20" s="1035" t="s">
        <v>1225</v>
      </c>
      <c r="C20" s="1036">
        <v>0.0027</v>
      </c>
      <c r="D20" s="1037">
        <v>10</v>
      </c>
      <c r="E20" s="1038">
        <v>1532.4</v>
      </c>
    </row>
    <row r="21" spans="1:5" s="1025" customFormat="1" ht="12" customHeight="1">
      <c r="A21" s="1034" t="s">
        <v>1226</v>
      </c>
      <c r="B21" s="1035" t="s">
        <v>1227</v>
      </c>
      <c r="C21" s="1036">
        <v>0.0027</v>
      </c>
      <c r="D21" s="1037">
        <v>10</v>
      </c>
      <c r="E21" s="1038">
        <v>3278.93</v>
      </c>
    </row>
    <row r="22" spans="1:5" s="1025" customFormat="1" ht="12" customHeight="1">
      <c r="A22" s="1034" t="s">
        <v>1228</v>
      </c>
      <c r="B22" s="1035" t="s">
        <v>1229</v>
      </c>
      <c r="C22" s="1036">
        <v>0.0062</v>
      </c>
      <c r="D22" s="1037">
        <v>6</v>
      </c>
      <c r="E22" s="1038">
        <v>4048.59</v>
      </c>
    </row>
    <row r="23" spans="1:5" s="1025" customFormat="1" ht="12" customHeight="1">
      <c r="A23" s="1034" t="s">
        <v>1230</v>
      </c>
      <c r="B23" s="1035" t="s">
        <v>1231</v>
      </c>
      <c r="C23" s="1036">
        <v>0.0062</v>
      </c>
      <c r="D23" s="1037">
        <v>6</v>
      </c>
      <c r="E23" s="1038">
        <v>1029.58</v>
      </c>
    </row>
    <row r="24" spans="1:5" s="1025" customFormat="1" ht="12" customHeight="1">
      <c r="A24" s="1034" t="s">
        <v>1232</v>
      </c>
      <c r="B24" s="1035" t="s">
        <v>1233</v>
      </c>
      <c r="C24" s="1036">
        <v>0.0062</v>
      </c>
      <c r="D24" s="1037">
        <v>6</v>
      </c>
      <c r="E24" s="1038">
        <v>1088.07</v>
      </c>
    </row>
    <row r="25" spans="1:5" s="1025" customFormat="1" ht="12" customHeight="1">
      <c r="A25" s="1034" t="s">
        <v>1234</v>
      </c>
      <c r="B25" s="1035" t="s">
        <v>1235</v>
      </c>
      <c r="C25" s="1036">
        <v>0.0062</v>
      </c>
      <c r="D25" s="1037">
        <v>6</v>
      </c>
      <c r="E25" s="1038">
        <v>2494.91</v>
      </c>
    </row>
    <row r="26" spans="1:5" s="1025" customFormat="1" ht="12" customHeight="1">
      <c r="A26" s="1034" t="s">
        <v>1236</v>
      </c>
      <c r="B26" s="1035" t="s">
        <v>1237</v>
      </c>
      <c r="C26" s="1036">
        <v>0.0062</v>
      </c>
      <c r="D26" s="1037">
        <v>6</v>
      </c>
      <c r="E26" s="1038">
        <v>716.25</v>
      </c>
    </row>
    <row r="27" spans="1:5" s="1025" customFormat="1" ht="12" customHeight="1">
      <c r="A27" s="1034" t="s">
        <v>1238</v>
      </c>
      <c r="B27" s="1035" t="s">
        <v>1239</v>
      </c>
      <c r="C27" s="1036">
        <v>0.0011</v>
      </c>
      <c r="D27" s="1037">
        <v>15</v>
      </c>
      <c r="E27" s="1038">
        <v>1472.21</v>
      </c>
    </row>
    <row r="28" spans="1:5" s="1025" customFormat="1" ht="12" customHeight="1">
      <c r="A28" s="1034" t="s">
        <v>1240</v>
      </c>
      <c r="B28" s="1035" t="s">
        <v>1241</v>
      </c>
      <c r="C28" s="1036">
        <v>0.0031</v>
      </c>
      <c r="D28" s="1037">
        <v>6</v>
      </c>
      <c r="E28" s="1038">
        <v>504.2</v>
      </c>
    </row>
    <row r="29" spans="1:5" s="1025" customFormat="1" ht="12" customHeight="1">
      <c r="A29" s="1034" t="s">
        <v>1242</v>
      </c>
      <c r="B29" s="1035" t="s">
        <v>1243</v>
      </c>
      <c r="C29" s="1036">
        <v>0.0031</v>
      </c>
      <c r="D29" s="1037">
        <v>6</v>
      </c>
      <c r="E29" s="1038">
        <v>1032.37</v>
      </c>
    </row>
    <row r="30" spans="1:5" s="1025" customFormat="1" ht="12" customHeight="1">
      <c r="A30" s="1034" t="s">
        <v>1244</v>
      </c>
      <c r="B30" s="1035" t="s">
        <v>1245</v>
      </c>
      <c r="C30" s="1036">
        <v>0.0031</v>
      </c>
      <c r="D30" s="1037">
        <v>6</v>
      </c>
      <c r="E30" s="1038">
        <v>1032.37</v>
      </c>
    </row>
    <row r="31" spans="1:5" s="1025" customFormat="1" ht="12" customHeight="1">
      <c r="A31" s="1034" t="s">
        <v>1246</v>
      </c>
      <c r="B31" s="1035" t="s">
        <v>1247</v>
      </c>
      <c r="C31" s="1036">
        <v>0.0031</v>
      </c>
      <c r="D31" s="1037">
        <v>6</v>
      </c>
      <c r="E31" s="1038">
        <v>504.2</v>
      </c>
    </row>
    <row r="32" spans="1:5" s="1025" customFormat="1" ht="12" customHeight="1">
      <c r="A32" s="1034" t="s">
        <v>1248</v>
      </c>
      <c r="B32" s="1035" t="s">
        <v>1249</v>
      </c>
      <c r="C32" s="1036">
        <v>0.0027</v>
      </c>
      <c r="D32" s="1037">
        <v>10</v>
      </c>
      <c r="E32" s="1038">
        <v>1672.51</v>
      </c>
    </row>
    <row r="33" spans="1:5" s="1025" customFormat="1" ht="12" customHeight="1">
      <c r="A33" s="1034" t="s">
        <v>1250</v>
      </c>
      <c r="B33" s="1035" t="s">
        <v>1251</v>
      </c>
      <c r="C33" s="1036">
        <v>0.0031</v>
      </c>
      <c r="D33" s="1037">
        <v>12</v>
      </c>
      <c r="E33" s="1038">
        <v>1903.67</v>
      </c>
    </row>
    <row r="34" spans="1:5" s="1025" customFormat="1" ht="12" customHeight="1">
      <c r="A34" s="1034" t="s">
        <v>1252</v>
      </c>
      <c r="B34" s="1035" t="s">
        <v>1253</v>
      </c>
      <c r="C34" s="1036">
        <v>0.0046</v>
      </c>
      <c r="D34" s="1037">
        <v>6</v>
      </c>
      <c r="E34" s="1038">
        <v>4039.94</v>
      </c>
    </row>
    <row r="35" spans="1:5" s="1025" customFormat="1" ht="12" customHeight="1">
      <c r="A35" s="1034" t="s">
        <v>1254</v>
      </c>
      <c r="B35" s="1035" t="s">
        <v>1255</v>
      </c>
      <c r="C35" s="1039">
        <v>0.005</v>
      </c>
      <c r="D35" s="1037">
        <v>6</v>
      </c>
      <c r="E35" s="1038">
        <v>1050.59</v>
      </c>
    </row>
    <row r="36" spans="1:5" s="1025" customFormat="1" ht="12" customHeight="1">
      <c r="A36" s="1034" t="s">
        <v>1256</v>
      </c>
      <c r="B36" s="1035" t="s">
        <v>1257</v>
      </c>
      <c r="C36" s="1039">
        <v>0.005</v>
      </c>
      <c r="D36" s="1037">
        <v>6</v>
      </c>
      <c r="E36" s="1038">
        <v>2940.41</v>
      </c>
    </row>
    <row r="37" spans="1:5" s="1025" customFormat="1" ht="12" customHeight="1">
      <c r="A37" s="1034" t="s">
        <v>1258</v>
      </c>
      <c r="B37" s="1035" t="s">
        <v>1259</v>
      </c>
      <c r="C37" s="1036">
        <v>0.0046</v>
      </c>
      <c r="D37" s="1037">
        <v>6</v>
      </c>
      <c r="E37" s="1038">
        <v>707.6</v>
      </c>
    </row>
    <row r="38" spans="1:5" s="1025" customFormat="1" ht="12" customHeight="1">
      <c r="A38" s="1034" t="s">
        <v>1260</v>
      </c>
      <c r="B38" s="1035" t="s">
        <v>1261</v>
      </c>
      <c r="C38" s="1036">
        <v>0.0062</v>
      </c>
      <c r="D38" s="1037">
        <v>6</v>
      </c>
      <c r="E38" s="1038">
        <v>4376.53</v>
      </c>
    </row>
    <row r="39" spans="1:5" s="1025" customFormat="1" ht="12" customHeight="1">
      <c r="A39" s="1034" t="s">
        <v>1262</v>
      </c>
      <c r="B39" s="1035" t="s">
        <v>1263</v>
      </c>
      <c r="C39" s="1036">
        <v>0.0062</v>
      </c>
      <c r="D39" s="1037">
        <v>6</v>
      </c>
      <c r="E39" s="1038">
        <v>1190.66</v>
      </c>
    </row>
    <row r="40" spans="1:5" s="1025" customFormat="1" ht="12" customHeight="1">
      <c r="A40" s="1034" t="s">
        <v>1264</v>
      </c>
      <c r="B40" s="1035" t="s">
        <v>1265</v>
      </c>
      <c r="C40" s="1036">
        <v>0.0062</v>
      </c>
      <c r="D40" s="1037">
        <v>6</v>
      </c>
      <c r="E40" s="1038">
        <v>1044.19</v>
      </c>
    </row>
    <row r="41" spans="1:5" s="1025" customFormat="1" ht="12" customHeight="1">
      <c r="A41" s="1034" t="s">
        <v>1266</v>
      </c>
      <c r="B41" s="1035" t="s">
        <v>1267</v>
      </c>
      <c r="C41" s="1036">
        <v>0.0017</v>
      </c>
      <c r="D41" s="1037">
        <v>16</v>
      </c>
      <c r="E41" s="1038">
        <v>109.83</v>
      </c>
    </row>
    <row r="42" spans="1:5" s="1025" customFormat="1" ht="12" customHeight="1">
      <c r="A42" s="1034" t="s">
        <v>1268</v>
      </c>
      <c r="B42" s="1035" t="s">
        <v>1269</v>
      </c>
      <c r="C42" s="1036">
        <v>0.0017</v>
      </c>
      <c r="D42" s="1037">
        <v>16</v>
      </c>
      <c r="E42" s="1038">
        <v>109.83</v>
      </c>
    </row>
    <row r="43" spans="1:5" s="1025" customFormat="1" ht="12" customHeight="1">
      <c r="A43" s="1034" t="s">
        <v>1270</v>
      </c>
      <c r="B43" s="1035" t="s">
        <v>1271</v>
      </c>
      <c r="C43" s="1036">
        <v>0.0033</v>
      </c>
      <c r="D43" s="1037">
        <v>8</v>
      </c>
      <c r="E43" s="1038">
        <v>211.75</v>
      </c>
    </row>
    <row r="44" spans="1:5" s="1025" customFormat="1" ht="12" customHeight="1">
      <c r="A44" s="1034" t="s">
        <v>1272</v>
      </c>
      <c r="B44" s="1035" t="s">
        <v>1273</v>
      </c>
      <c r="C44" s="1036">
        <v>0.0105</v>
      </c>
      <c r="D44" s="1037">
        <v>5</v>
      </c>
      <c r="E44" s="1038">
        <v>237.9</v>
      </c>
    </row>
    <row r="45" spans="1:5" s="1025" customFormat="1" ht="12" customHeight="1">
      <c r="A45" s="1034" t="s">
        <v>1274</v>
      </c>
      <c r="B45" s="1035" t="s">
        <v>1275</v>
      </c>
      <c r="C45" s="1036">
        <v>0.0028</v>
      </c>
      <c r="D45" s="1037">
        <v>10</v>
      </c>
      <c r="E45" s="1038">
        <v>101.12</v>
      </c>
    </row>
    <row r="46" spans="1:5" s="1025" customFormat="1" ht="12" customHeight="1">
      <c r="A46" s="1034" t="s">
        <v>1276</v>
      </c>
      <c r="B46" s="1035" t="s">
        <v>1277</v>
      </c>
      <c r="C46" s="1036">
        <v>0.0028</v>
      </c>
      <c r="D46" s="1037">
        <v>10</v>
      </c>
      <c r="E46" s="1038">
        <v>101.12</v>
      </c>
    </row>
    <row r="47" spans="1:5" s="1025" customFormat="1" ht="12" customHeight="1">
      <c r="A47" s="1034" t="s">
        <v>1278</v>
      </c>
      <c r="B47" s="1035" t="s">
        <v>1279</v>
      </c>
      <c r="C47" s="1036">
        <v>0.0056</v>
      </c>
      <c r="D47" s="1037">
        <v>5</v>
      </c>
      <c r="E47" s="1038">
        <v>168.05</v>
      </c>
    </row>
    <row r="48" spans="1:5" s="1025" customFormat="1" ht="12" customHeight="1">
      <c r="A48" s="1034" t="s">
        <v>1280</v>
      </c>
      <c r="B48" s="1035" t="s">
        <v>1281</v>
      </c>
      <c r="C48" s="1036">
        <v>0.0075</v>
      </c>
      <c r="D48" s="1037">
        <v>5</v>
      </c>
      <c r="E48" s="1038">
        <v>226.63</v>
      </c>
    </row>
    <row r="49" spans="1:5" s="1025" customFormat="1" ht="12" customHeight="1">
      <c r="A49" s="1034" t="s">
        <v>1282</v>
      </c>
      <c r="B49" s="1035" t="s">
        <v>1283</v>
      </c>
      <c r="C49" s="1036">
        <v>0.0028</v>
      </c>
      <c r="D49" s="1037">
        <v>10</v>
      </c>
      <c r="E49" s="1038">
        <v>276.06</v>
      </c>
    </row>
    <row r="50" spans="1:5" s="1025" customFormat="1" ht="12" customHeight="1">
      <c r="A50" s="1034" t="s">
        <v>1284</v>
      </c>
      <c r="B50" s="1035" t="s">
        <v>1285</v>
      </c>
      <c r="C50" s="1036">
        <v>0.0028</v>
      </c>
      <c r="D50" s="1037">
        <v>10</v>
      </c>
      <c r="E50" s="1038">
        <v>276.06</v>
      </c>
    </row>
    <row r="51" spans="1:5" s="1025" customFormat="1" ht="12" customHeight="1">
      <c r="A51" s="1034" t="s">
        <v>1286</v>
      </c>
      <c r="B51" s="1035" t="s">
        <v>1287</v>
      </c>
      <c r="C51" s="1036">
        <v>0.0056</v>
      </c>
      <c r="D51" s="1037">
        <v>5</v>
      </c>
      <c r="E51" s="1038">
        <v>543.11</v>
      </c>
    </row>
    <row r="52" spans="1:5" s="1025" customFormat="1" ht="12" customHeight="1">
      <c r="A52" s="1034" t="s">
        <v>1288</v>
      </c>
      <c r="B52" s="1035" t="s">
        <v>1289</v>
      </c>
      <c r="C52" s="1036">
        <v>0.0075</v>
      </c>
      <c r="D52" s="1037">
        <v>5</v>
      </c>
      <c r="E52" s="1038">
        <v>699.57</v>
      </c>
    </row>
    <row r="53" spans="1:5" s="1025" customFormat="1" ht="12" customHeight="1">
      <c r="A53" s="1034" t="s">
        <v>1290</v>
      </c>
      <c r="B53" s="1035" t="s">
        <v>1291</v>
      </c>
      <c r="C53" s="1036">
        <v>0.0193</v>
      </c>
      <c r="D53" s="1037">
        <v>8</v>
      </c>
      <c r="E53" s="1038">
        <v>168.21</v>
      </c>
    </row>
    <row r="54" spans="1:5" s="1025" customFormat="1" ht="12" customHeight="1">
      <c r="A54" s="1034" t="s">
        <v>1292</v>
      </c>
      <c r="B54" s="1035" t="s">
        <v>1293</v>
      </c>
      <c r="C54" s="1036">
        <v>0.0146</v>
      </c>
      <c r="D54" s="1037">
        <v>2</v>
      </c>
      <c r="E54" s="1038">
        <v>295.84</v>
      </c>
    </row>
    <row r="55" spans="1:5" s="1025" customFormat="1" ht="12" customHeight="1">
      <c r="A55" s="1040" t="s">
        <v>1294</v>
      </c>
      <c r="B55" s="1041"/>
      <c r="C55" s="1042"/>
      <c r="D55" s="1042"/>
      <c r="E55" s="1043"/>
    </row>
    <row r="56" spans="1:5" s="1025" customFormat="1" ht="12" customHeight="1">
      <c r="A56" s="1034" t="s">
        <v>1295</v>
      </c>
      <c r="B56" s="1035" t="s">
        <v>1296</v>
      </c>
      <c r="C56" s="1039">
        <v>0.035</v>
      </c>
      <c r="D56" s="1044">
        <v>0.5</v>
      </c>
      <c r="E56" s="1038">
        <v>2107.86</v>
      </c>
    </row>
    <row r="57" spans="1:5" s="1025" customFormat="1" ht="12" customHeight="1">
      <c r="A57" s="1034" t="s">
        <v>1297</v>
      </c>
      <c r="B57" s="1035" t="s">
        <v>1298</v>
      </c>
      <c r="C57" s="1037">
        <v>0</v>
      </c>
      <c r="D57" s="1037">
        <v>0</v>
      </c>
      <c r="E57" s="1038">
        <v>5440.2</v>
      </c>
    </row>
    <row r="58" spans="1:5" s="1025" customFormat="1" ht="12" customHeight="1">
      <c r="A58" s="1034" t="s">
        <v>1299</v>
      </c>
      <c r="B58" s="1035" t="s">
        <v>1300</v>
      </c>
      <c r="C58" s="1039">
        <v>0.038</v>
      </c>
      <c r="D58" s="1037">
        <v>2</v>
      </c>
      <c r="E58" s="1038">
        <v>2772.05</v>
      </c>
    </row>
    <row r="59" spans="1:5" s="1025" customFormat="1" ht="12" customHeight="1">
      <c r="A59" s="1034" t="s">
        <v>1301</v>
      </c>
      <c r="B59" s="1035" t="s">
        <v>1302</v>
      </c>
      <c r="C59" s="1037">
        <v>0</v>
      </c>
      <c r="D59" s="1037">
        <v>0</v>
      </c>
      <c r="E59" s="1038">
        <v>6104.39</v>
      </c>
    </row>
    <row r="60" spans="1:5" s="1025" customFormat="1" ht="12" customHeight="1">
      <c r="A60" s="1034" t="s">
        <v>1303</v>
      </c>
      <c r="B60" s="1035" t="s">
        <v>1304</v>
      </c>
      <c r="C60" s="1039">
        <v>0.035</v>
      </c>
      <c r="D60" s="1037">
        <v>0</v>
      </c>
      <c r="E60" s="1038">
        <v>2309.79</v>
      </c>
    </row>
    <row r="61" spans="1:5" s="1025" customFormat="1" ht="12" customHeight="1">
      <c r="A61" s="1034" t="s">
        <v>1305</v>
      </c>
      <c r="B61" s="1035" t="s">
        <v>1306</v>
      </c>
      <c r="C61" s="1036">
        <v>0.0218</v>
      </c>
      <c r="D61" s="1037">
        <v>1</v>
      </c>
      <c r="E61" s="1038">
        <v>769.2</v>
      </c>
    </row>
    <row r="62" spans="1:5" s="1025" customFormat="1" ht="12" customHeight="1">
      <c r="A62" s="1034" t="s">
        <v>1307</v>
      </c>
      <c r="B62" s="1035" t="s">
        <v>1308</v>
      </c>
      <c r="C62" s="1036">
        <v>0.0215</v>
      </c>
      <c r="D62" s="1037">
        <v>1</v>
      </c>
      <c r="E62" s="1038">
        <v>1389.58</v>
      </c>
    </row>
    <row r="63" spans="1:5" s="1025" customFormat="1" ht="12" customHeight="1">
      <c r="A63" s="1034" t="s">
        <v>1309</v>
      </c>
      <c r="B63" s="1035" t="s">
        <v>1310</v>
      </c>
      <c r="C63" s="1036">
        <v>0.0413</v>
      </c>
      <c r="D63" s="1037">
        <v>1</v>
      </c>
      <c r="E63" s="1038">
        <v>1313.94</v>
      </c>
    </row>
    <row r="64" spans="1:5" s="1025" customFormat="1" ht="12" customHeight="1">
      <c r="A64" s="1034" t="s">
        <v>1311</v>
      </c>
      <c r="B64" s="1035" t="s">
        <v>1312</v>
      </c>
      <c r="C64" s="1036">
        <v>0.0413</v>
      </c>
      <c r="D64" s="1037">
        <v>1</v>
      </c>
      <c r="E64" s="1038">
        <v>4646.28</v>
      </c>
    </row>
    <row r="65" spans="1:5" s="1025" customFormat="1" ht="12" customHeight="1">
      <c r="A65" s="1034" t="s">
        <v>1313</v>
      </c>
      <c r="B65" s="1035" t="s">
        <v>1314</v>
      </c>
      <c r="C65" s="1036">
        <v>0.0413</v>
      </c>
      <c r="D65" s="1037">
        <v>1</v>
      </c>
      <c r="E65" s="1038">
        <v>1766.9</v>
      </c>
    </row>
    <row r="66" spans="1:5" s="1025" customFormat="1" ht="12" customHeight="1">
      <c r="A66" s="1034" t="s">
        <v>1315</v>
      </c>
      <c r="B66" s="1035" t="s">
        <v>1316</v>
      </c>
      <c r="C66" s="1036">
        <v>0.0413</v>
      </c>
      <c r="D66" s="1037">
        <v>1</v>
      </c>
      <c r="E66" s="1038">
        <v>5099.24</v>
      </c>
    </row>
    <row r="67" spans="1:5" s="1025" customFormat="1" ht="12" customHeight="1">
      <c r="A67" s="1034" t="s">
        <v>1317</v>
      </c>
      <c r="B67" s="1035" t="s">
        <v>1318</v>
      </c>
      <c r="C67" s="1036">
        <v>0.0413</v>
      </c>
      <c r="D67" s="1037">
        <v>1</v>
      </c>
      <c r="E67" s="1038">
        <v>3269.62</v>
      </c>
    </row>
    <row r="68" spans="1:5" s="1025" customFormat="1" ht="12" customHeight="1">
      <c r="A68" s="1034" t="s">
        <v>1319</v>
      </c>
      <c r="B68" s="1035" t="s">
        <v>1320</v>
      </c>
      <c r="C68" s="1039">
        <v>0.038</v>
      </c>
      <c r="D68" s="1037">
        <v>2</v>
      </c>
      <c r="E68" s="1038">
        <v>1072.81</v>
      </c>
    </row>
    <row r="69" spans="1:5" s="1025" customFormat="1" ht="12" customHeight="1">
      <c r="A69" s="1034" t="s">
        <v>1321</v>
      </c>
      <c r="B69" s="1035" t="s">
        <v>1322</v>
      </c>
      <c r="C69" s="1039">
        <v>0.048</v>
      </c>
      <c r="D69" s="1037">
        <v>1</v>
      </c>
      <c r="E69" s="1038">
        <v>5023.82</v>
      </c>
    </row>
    <row r="70" spans="1:5" s="1025" customFormat="1" ht="12" customHeight="1">
      <c r="A70" s="1034" t="s">
        <v>1323</v>
      </c>
      <c r="B70" s="1035" t="s">
        <v>1324</v>
      </c>
      <c r="C70" s="1039">
        <v>0.048</v>
      </c>
      <c r="D70" s="1037">
        <v>1</v>
      </c>
      <c r="E70" s="1038">
        <v>4692.15</v>
      </c>
    </row>
    <row r="71" spans="1:5" s="1025" customFormat="1" ht="12" customHeight="1">
      <c r="A71" s="1034" t="s">
        <v>1325</v>
      </c>
      <c r="B71" s="1035" t="s">
        <v>1326</v>
      </c>
      <c r="C71" s="1039">
        <v>0.048</v>
      </c>
      <c r="D71" s="1037">
        <v>1</v>
      </c>
      <c r="E71" s="1038">
        <v>1691.48</v>
      </c>
    </row>
    <row r="72" spans="1:5" s="1025" customFormat="1" ht="12" customHeight="1">
      <c r="A72" s="1034" t="s">
        <v>1327</v>
      </c>
      <c r="B72" s="1035" t="s">
        <v>1328</v>
      </c>
      <c r="C72" s="1039">
        <v>0.048</v>
      </c>
      <c r="D72" s="1037">
        <v>1</v>
      </c>
      <c r="E72" s="1038">
        <v>4050.35</v>
      </c>
    </row>
    <row r="73" spans="1:5" s="1025" customFormat="1" ht="12" customHeight="1">
      <c r="A73" s="1034" t="s">
        <v>1329</v>
      </c>
      <c r="B73" s="1035" t="s">
        <v>1330</v>
      </c>
      <c r="C73" s="1039">
        <v>0.038</v>
      </c>
      <c r="D73" s="1037">
        <v>2</v>
      </c>
      <c r="E73" s="1038">
        <v>986.99</v>
      </c>
    </row>
    <row r="74" spans="1:5" s="1025" customFormat="1" ht="12" customHeight="1">
      <c r="A74" s="1034" t="s">
        <v>1331</v>
      </c>
      <c r="B74" s="1035" t="s">
        <v>1332</v>
      </c>
      <c r="C74" s="1036">
        <v>0.0428</v>
      </c>
      <c r="D74" s="1037">
        <v>1</v>
      </c>
      <c r="E74" s="1038">
        <v>4405.15</v>
      </c>
    </row>
    <row r="75" spans="1:5" s="1025" customFormat="1" ht="12" customHeight="1">
      <c r="A75" s="1034" t="s">
        <v>1333</v>
      </c>
      <c r="B75" s="1035" t="s">
        <v>1334</v>
      </c>
      <c r="C75" s="1039">
        <v>0.038</v>
      </c>
      <c r="D75" s="1037">
        <v>2</v>
      </c>
      <c r="E75" s="1038">
        <v>1521.57</v>
      </c>
    </row>
    <row r="76" spans="1:5" s="1025" customFormat="1" ht="12" customHeight="1">
      <c r="A76" s="1034" t="s">
        <v>1335</v>
      </c>
      <c r="B76" s="1035" t="s">
        <v>1336</v>
      </c>
      <c r="C76" s="1039">
        <v>0.038</v>
      </c>
      <c r="D76" s="1037">
        <v>2</v>
      </c>
      <c r="E76" s="1038">
        <v>1521.57</v>
      </c>
    </row>
    <row r="77" spans="1:5" s="1025" customFormat="1" ht="12" customHeight="1">
      <c r="A77" s="1034" t="s">
        <v>1337</v>
      </c>
      <c r="B77" s="1035" t="s">
        <v>1338</v>
      </c>
      <c r="C77" s="1036">
        <v>0.0428</v>
      </c>
      <c r="D77" s="1037">
        <v>1</v>
      </c>
      <c r="E77" s="1038">
        <v>4853.91</v>
      </c>
    </row>
    <row r="78" spans="1:5" s="1025" customFormat="1" ht="12" customHeight="1">
      <c r="A78" s="1034" t="s">
        <v>1339</v>
      </c>
      <c r="B78" s="1035" t="s">
        <v>1340</v>
      </c>
      <c r="C78" s="1036">
        <v>0.0217</v>
      </c>
      <c r="D78" s="1037">
        <v>2</v>
      </c>
      <c r="E78" s="1038">
        <v>1404.51</v>
      </c>
    </row>
    <row r="79" spans="1:5" s="1025" customFormat="1" ht="12" customHeight="1">
      <c r="A79" s="1034" t="s">
        <v>1341</v>
      </c>
      <c r="B79" s="1035" t="s">
        <v>1342</v>
      </c>
      <c r="C79" s="1039">
        <v>0.038</v>
      </c>
      <c r="D79" s="1037">
        <v>2</v>
      </c>
      <c r="E79" s="1038">
        <v>3573.72</v>
      </c>
    </row>
    <row r="80" spans="1:5" s="1025" customFormat="1" ht="12" customHeight="1">
      <c r="A80" s="1034" t="s">
        <v>1343</v>
      </c>
      <c r="B80" s="1035" t="s">
        <v>1344</v>
      </c>
      <c r="C80" s="1036">
        <v>0.0217</v>
      </c>
      <c r="D80" s="1037">
        <v>2</v>
      </c>
      <c r="E80" s="1038">
        <v>3177.38</v>
      </c>
    </row>
    <row r="81" spans="1:5" s="1025" customFormat="1" ht="12" customHeight="1">
      <c r="A81" s="1034" t="s">
        <v>1345</v>
      </c>
      <c r="B81" s="1035" t="s">
        <v>1346</v>
      </c>
      <c r="C81" s="1036">
        <v>0.0214</v>
      </c>
      <c r="D81" s="1037">
        <v>2</v>
      </c>
      <c r="E81" s="1038">
        <v>990.32</v>
      </c>
    </row>
    <row r="82" spans="1:5" s="1025" customFormat="1" ht="12" customHeight="1">
      <c r="A82" s="1034" t="s">
        <v>1347</v>
      </c>
      <c r="B82" s="1035" t="s">
        <v>1348</v>
      </c>
      <c r="C82" s="1037">
        <v>0</v>
      </c>
      <c r="D82" s="1037">
        <v>0</v>
      </c>
      <c r="E82" s="1038">
        <v>4322.66</v>
      </c>
    </row>
    <row r="83" spans="1:5" s="1025" customFormat="1" ht="12" customHeight="1">
      <c r="A83" s="1034" t="s">
        <v>1349</v>
      </c>
      <c r="B83" s="1035" t="s">
        <v>1350</v>
      </c>
      <c r="C83" s="1039">
        <v>0.038</v>
      </c>
      <c r="D83" s="1037">
        <v>2</v>
      </c>
      <c r="E83" s="1038">
        <v>1188.55</v>
      </c>
    </row>
    <row r="84" spans="1:5" s="1025" customFormat="1" ht="12" customHeight="1">
      <c r="A84" s="1034" t="s">
        <v>1351</v>
      </c>
      <c r="B84" s="1035" t="s">
        <v>1352</v>
      </c>
      <c r="C84" s="1036">
        <v>0.0428</v>
      </c>
      <c r="D84" s="1037">
        <v>1</v>
      </c>
      <c r="E84" s="1038">
        <v>4520.89</v>
      </c>
    </row>
    <row r="85" spans="1:5" s="1025" customFormat="1" ht="12" customHeight="1">
      <c r="A85" s="1034" t="s">
        <v>1353</v>
      </c>
      <c r="B85" s="1035" t="s">
        <v>1354</v>
      </c>
      <c r="C85" s="1039">
        <v>0.038</v>
      </c>
      <c r="D85" s="1037">
        <v>2</v>
      </c>
      <c r="E85" s="1038">
        <v>1626.4</v>
      </c>
    </row>
    <row r="86" spans="1:5" s="1025" customFormat="1" ht="12" customHeight="1">
      <c r="A86" s="1034" t="s">
        <v>1355</v>
      </c>
      <c r="B86" s="1035" t="s">
        <v>1356</v>
      </c>
      <c r="C86" s="1039">
        <v>0.048</v>
      </c>
      <c r="D86" s="1037">
        <v>1</v>
      </c>
      <c r="E86" s="1038">
        <v>1359.81</v>
      </c>
    </row>
    <row r="87" spans="1:5" s="1025" customFormat="1" ht="12" customHeight="1">
      <c r="A87" s="1034" t="s">
        <v>1357</v>
      </c>
      <c r="B87" s="1035" t="s">
        <v>1358</v>
      </c>
      <c r="C87" s="1039">
        <v>0.048</v>
      </c>
      <c r="D87" s="1037">
        <v>1</v>
      </c>
      <c r="E87" s="1038">
        <v>1447.99</v>
      </c>
    </row>
    <row r="88" spans="1:5" s="1025" customFormat="1" ht="12" customHeight="1">
      <c r="A88" s="1034" t="s">
        <v>1359</v>
      </c>
      <c r="B88" s="1035" t="s">
        <v>1360</v>
      </c>
      <c r="C88" s="1036">
        <v>0.0726</v>
      </c>
      <c r="D88" s="1037">
        <v>1</v>
      </c>
      <c r="E88" s="1038">
        <v>2498.08</v>
      </c>
    </row>
    <row r="89" spans="1:5" s="1025" customFormat="1" ht="12" customHeight="1">
      <c r="A89" s="1034" t="s">
        <v>1361</v>
      </c>
      <c r="B89" s="1035" t="s">
        <v>1362</v>
      </c>
      <c r="C89" s="1036">
        <v>0.1048</v>
      </c>
      <c r="D89" s="1037">
        <v>1</v>
      </c>
      <c r="E89" s="1038">
        <v>3460.96</v>
      </c>
    </row>
    <row r="90" spans="1:5" s="1025" customFormat="1" ht="12" customHeight="1">
      <c r="A90" s="1034" t="s">
        <v>1363</v>
      </c>
      <c r="B90" s="1035" t="s">
        <v>1364</v>
      </c>
      <c r="C90" s="1036">
        <v>0.0726</v>
      </c>
      <c r="D90" s="1037">
        <v>1</v>
      </c>
      <c r="E90" s="1038">
        <v>5830.42</v>
      </c>
    </row>
    <row r="91" spans="1:5" s="1025" customFormat="1" ht="12" customHeight="1">
      <c r="A91" s="1034" t="s">
        <v>1365</v>
      </c>
      <c r="B91" s="1035" t="s">
        <v>1366</v>
      </c>
      <c r="C91" s="1036">
        <v>0.0435</v>
      </c>
      <c r="D91" s="1037">
        <v>1</v>
      </c>
      <c r="E91" s="1038">
        <v>1871.46</v>
      </c>
    </row>
    <row r="92" spans="1:5" s="1025" customFormat="1" ht="12" customHeight="1">
      <c r="A92" s="1034" t="s">
        <v>1367</v>
      </c>
      <c r="B92" s="1035" t="s">
        <v>1368</v>
      </c>
      <c r="C92" s="1036">
        <v>0.0428</v>
      </c>
      <c r="D92" s="1037">
        <v>1</v>
      </c>
      <c r="E92" s="1038">
        <v>1149.5</v>
      </c>
    </row>
    <row r="93" spans="1:5" s="1025" customFormat="1" ht="12" customHeight="1">
      <c r="A93" s="1034" t="s">
        <v>1369</v>
      </c>
      <c r="B93" s="1035" t="s">
        <v>1370</v>
      </c>
      <c r="C93" s="1037">
        <v>0</v>
      </c>
      <c r="D93" s="1037">
        <v>0</v>
      </c>
      <c r="E93" s="1038">
        <v>4481.84</v>
      </c>
    </row>
    <row r="94" spans="1:5" s="1025" customFormat="1" ht="12" customHeight="1">
      <c r="A94" s="1034" t="s">
        <v>1371</v>
      </c>
      <c r="B94" s="1035" t="s">
        <v>1372</v>
      </c>
      <c r="C94" s="1036">
        <v>0.1455</v>
      </c>
      <c r="D94" s="1037">
        <v>1</v>
      </c>
      <c r="E94" s="1038">
        <v>1628.84</v>
      </c>
    </row>
    <row r="95" spans="1:5" s="1025" customFormat="1" ht="12" customHeight="1">
      <c r="A95" s="1034" t="s">
        <v>1373</v>
      </c>
      <c r="B95" s="1035" t="s">
        <v>1374</v>
      </c>
      <c r="C95" s="1036">
        <v>0.0435</v>
      </c>
      <c r="D95" s="1037">
        <v>1</v>
      </c>
      <c r="E95" s="1038">
        <v>1839.18</v>
      </c>
    </row>
    <row r="96" spans="1:5" s="1025" customFormat="1" ht="12" customHeight="1">
      <c r="A96" s="1034" t="s">
        <v>1375</v>
      </c>
      <c r="B96" s="1035" t="s">
        <v>1376</v>
      </c>
      <c r="C96" s="1036">
        <v>0.0428</v>
      </c>
      <c r="D96" s="1037">
        <v>1</v>
      </c>
      <c r="E96" s="1038">
        <v>1220.71</v>
      </c>
    </row>
    <row r="97" spans="1:5" s="1025" customFormat="1" ht="12" customHeight="1">
      <c r="A97" s="1034" t="s">
        <v>1377</v>
      </c>
      <c r="B97" s="1035" t="s">
        <v>1378</v>
      </c>
      <c r="C97" s="1036">
        <v>0.0435</v>
      </c>
      <c r="D97" s="1037">
        <v>1</v>
      </c>
      <c r="E97" s="1038">
        <v>1628.84</v>
      </c>
    </row>
    <row r="98" spans="1:5" s="1025" customFormat="1" ht="12" customHeight="1">
      <c r="A98" s="1034" t="s">
        <v>1379</v>
      </c>
      <c r="B98" s="1035" t="s">
        <v>1380</v>
      </c>
      <c r="C98" s="1036">
        <v>0.0218</v>
      </c>
      <c r="D98" s="1037">
        <v>1</v>
      </c>
      <c r="E98" s="1038">
        <v>732.57</v>
      </c>
    </row>
    <row r="99" spans="1:5" s="1025" customFormat="1" ht="12" customHeight="1">
      <c r="A99" s="1034" t="s">
        <v>1381</v>
      </c>
      <c r="B99" s="1035" t="s">
        <v>1382</v>
      </c>
      <c r="C99" s="1036">
        <v>0.0215</v>
      </c>
      <c r="D99" s="1037">
        <v>1</v>
      </c>
      <c r="E99" s="1038">
        <v>1366.17</v>
      </c>
    </row>
    <row r="100" spans="1:5" s="1025" customFormat="1" ht="12" customHeight="1">
      <c r="A100" s="1034" t="s">
        <v>1383</v>
      </c>
      <c r="B100" s="1035" t="s">
        <v>1384</v>
      </c>
      <c r="C100" s="1036">
        <v>0.0413</v>
      </c>
      <c r="D100" s="1037">
        <v>1</v>
      </c>
      <c r="E100" s="1038">
        <v>1313.94</v>
      </c>
    </row>
    <row r="101" spans="1:5" s="1025" customFormat="1" ht="12" customHeight="1">
      <c r="A101" s="1034" t="s">
        <v>1385</v>
      </c>
      <c r="B101" s="1035" t="s">
        <v>1386</v>
      </c>
      <c r="C101" s="1036">
        <v>0.0413</v>
      </c>
      <c r="D101" s="1037">
        <v>1</v>
      </c>
      <c r="E101" s="1038">
        <v>4646.28</v>
      </c>
    </row>
    <row r="102" spans="1:5" s="1025" customFormat="1" ht="12" customHeight="1">
      <c r="A102" s="1034" t="s">
        <v>1387</v>
      </c>
      <c r="B102" s="1035" t="s">
        <v>1388</v>
      </c>
      <c r="C102" s="1036">
        <v>0.0413</v>
      </c>
      <c r="D102" s="1037">
        <v>1</v>
      </c>
      <c r="E102" s="1038">
        <v>1757.82</v>
      </c>
    </row>
    <row r="103" spans="1:5" s="1025" customFormat="1" ht="12" customHeight="1">
      <c r="A103" s="1034" t="s">
        <v>1389</v>
      </c>
      <c r="B103" s="1035" t="s">
        <v>1390</v>
      </c>
      <c r="C103" s="1039">
        <v>0.038</v>
      </c>
      <c r="D103" s="1037">
        <v>2</v>
      </c>
      <c r="E103" s="1038">
        <v>1065.86</v>
      </c>
    </row>
    <row r="104" spans="1:5" s="1025" customFormat="1" ht="12" customHeight="1">
      <c r="A104" s="1034" t="s">
        <v>1391</v>
      </c>
      <c r="B104" s="1035" t="s">
        <v>1392</v>
      </c>
      <c r="C104" s="1036">
        <v>0.0428</v>
      </c>
      <c r="D104" s="1037">
        <v>1</v>
      </c>
      <c r="E104" s="1038">
        <v>4398.2</v>
      </c>
    </row>
    <row r="105" spans="1:5" s="1025" customFormat="1" ht="12" customHeight="1">
      <c r="A105" s="1034" t="s">
        <v>1393</v>
      </c>
      <c r="B105" s="1035" t="s">
        <v>1394</v>
      </c>
      <c r="C105" s="1039">
        <v>0.038</v>
      </c>
      <c r="D105" s="1037">
        <v>2</v>
      </c>
      <c r="E105" s="1038">
        <v>1521.57</v>
      </c>
    </row>
    <row r="106" spans="1:5" s="1025" customFormat="1" ht="12" customHeight="1">
      <c r="A106" s="1034" t="s">
        <v>1395</v>
      </c>
      <c r="B106" s="1035" t="s">
        <v>1396</v>
      </c>
      <c r="C106" s="1039">
        <v>0.038</v>
      </c>
      <c r="D106" s="1037">
        <v>2</v>
      </c>
      <c r="E106" s="1038">
        <v>1521.57</v>
      </c>
    </row>
    <row r="107" spans="1:5" s="1025" customFormat="1" ht="12" customHeight="1">
      <c r="A107" s="1034" t="s">
        <v>1397</v>
      </c>
      <c r="B107" s="1035" t="s">
        <v>1398</v>
      </c>
      <c r="C107" s="1036">
        <v>0.0428</v>
      </c>
      <c r="D107" s="1037">
        <v>1</v>
      </c>
      <c r="E107" s="1038">
        <v>4853.91</v>
      </c>
    </row>
    <row r="108" spans="1:5" s="1025" customFormat="1" ht="12" customHeight="1">
      <c r="A108" s="1034" t="s">
        <v>1399</v>
      </c>
      <c r="B108" s="1035" t="s">
        <v>1400</v>
      </c>
      <c r="C108" s="1039">
        <v>0.038</v>
      </c>
      <c r="D108" s="1037">
        <v>2</v>
      </c>
      <c r="E108" s="1038">
        <v>3085.13</v>
      </c>
    </row>
    <row r="109" spans="1:5" s="1025" customFormat="1" ht="12" customHeight="1">
      <c r="A109" s="1034" t="s">
        <v>1401</v>
      </c>
      <c r="B109" s="1035" t="s">
        <v>1402</v>
      </c>
      <c r="C109" s="1039">
        <v>0.038</v>
      </c>
      <c r="D109" s="1037">
        <v>2</v>
      </c>
      <c r="E109" s="1038">
        <v>965.13</v>
      </c>
    </row>
    <row r="110" spans="1:5" s="1025" customFormat="1" ht="12" customHeight="1">
      <c r="A110" s="1034" t="s">
        <v>1403</v>
      </c>
      <c r="B110" s="1035" t="s">
        <v>1404</v>
      </c>
      <c r="C110" s="1039">
        <v>0.038</v>
      </c>
      <c r="D110" s="1037">
        <v>2</v>
      </c>
      <c r="E110" s="1038">
        <v>1143.16</v>
      </c>
    </row>
    <row r="111" spans="1:5" s="1025" customFormat="1" ht="12" customHeight="1">
      <c r="A111" s="1034" t="s">
        <v>1405</v>
      </c>
      <c r="B111" s="1035" t="s">
        <v>1406</v>
      </c>
      <c r="C111" s="1039">
        <v>0.038</v>
      </c>
      <c r="D111" s="1037">
        <v>2</v>
      </c>
      <c r="E111" s="1038">
        <v>1626.4</v>
      </c>
    </row>
    <row r="112" spans="1:5" s="1025" customFormat="1" ht="12" customHeight="1">
      <c r="A112" s="1034" t="s">
        <v>1407</v>
      </c>
      <c r="B112" s="1035" t="s">
        <v>1408</v>
      </c>
      <c r="C112" s="1039">
        <v>0.048</v>
      </c>
      <c r="D112" s="1037">
        <v>1</v>
      </c>
      <c r="E112" s="1038">
        <v>1229.28</v>
      </c>
    </row>
    <row r="113" spans="1:5" s="1025" customFormat="1" ht="12" customHeight="1">
      <c r="A113" s="1034" t="s">
        <v>1409</v>
      </c>
      <c r="B113" s="1035" t="s">
        <v>1410</v>
      </c>
      <c r="C113" s="1037">
        <v>0</v>
      </c>
      <c r="D113" s="1037">
        <v>0</v>
      </c>
      <c r="E113" s="1038">
        <v>1700.63</v>
      </c>
    </row>
    <row r="114" spans="1:5" s="1025" customFormat="1" ht="12" customHeight="1">
      <c r="A114" s="1034" t="s">
        <v>1411</v>
      </c>
      <c r="B114" s="1035" t="s">
        <v>1412</v>
      </c>
      <c r="C114" s="1036">
        <v>0.0743</v>
      </c>
      <c r="D114" s="1037">
        <v>1</v>
      </c>
      <c r="E114" s="1038">
        <v>2352.36</v>
      </c>
    </row>
    <row r="115" spans="1:5" s="1025" customFormat="1" ht="12" customHeight="1">
      <c r="A115" s="1034" t="s">
        <v>1413</v>
      </c>
      <c r="B115" s="1035" t="s">
        <v>1414</v>
      </c>
      <c r="C115" s="1036">
        <v>0.0819</v>
      </c>
      <c r="D115" s="1037">
        <v>1</v>
      </c>
      <c r="E115" s="1038">
        <v>3586.2</v>
      </c>
    </row>
    <row r="116" spans="1:5" s="1025" customFormat="1" ht="12" customHeight="1">
      <c r="A116" s="1034" t="s">
        <v>1415</v>
      </c>
      <c r="B116" s="1035" t="s">
        <v>1416</v>
      </c>
      <c r="C116" s="1036">
        <v>0.0726</v>
      </c>
      <c r="D116" s="1037">
        <v>1</v>
      </c>
      <c r="E116" s="1038">
        <v>6918.54</v>
      </c>
    </row>
    <row r="117" spans="1:5" s="1025" customFormat="1" ht="12" customHeight="1">
      <c r="A117" s="1034" t="s">
        <v>1417</v>
      </c>
      <c r="B117" s="1035" t="s">
        <v>1418</v>
      </c>
      <c r="C117" s="1036">
        <v>0.0066</v>
      </c>
      <c r="D117" s="1037">
        <v>4</v>
      </c>
      <c r="E117" s="1038">
        <v>777.11</v>
      </c>
    </row>
    <row r="118" spans="1:5" s="1025" customFormat="1" ht="12" customHeight="1">
      <c r="A118" s="1034" t="s">
        <v>1419</v>
      </c>
      <c r="B118" s="1035" t="s">
        <v>1420</v>
      </c>
      <c r="C118" s="1036">
        <v>0.0214</v>
      </c>
      <c r="D118" s="1037">
        <v>2</v>
      </c>
      <c r="E118" s="1038">
        <v>901.69</v>
      </c>
    </row>
    <row r="119" spans="1:5" s="1025" customFormat="1" ht="12" customHeight="1">
      <c r="A119" s="1040" t="s">
        <v>1421</v>
      </c>
      <c r="B119" s="1041"/>
      <c r="C119" s="1042"/>
      <c r="D119" s="1042"/>
      <c r="E119" s="1043"/>
    </row>
    <row r="120" spans="1:5" s="1025" customFormat="1" ht="12" customHeight="1">
      <c r="A120" s="1034" t="s">
        <v>1422</v>
      </c>
      <c r="B120" s="1035" t="s">
        <v>1423</v>
      </c>
      <c r="C120" s="1036">
        <v>0.0128</v>
      </c>
      <c r="D120" s="1037">
        <v>2</v>
      </c>
      <c r="E120" s="1038">
        <v>808.9</v>
      </c>
    </row>
    <row r="121" spans="1:5" s="1025" customFormat="1" ht="12" customHeight="1">
      <c r="A121" s="1034" t="s">
        <v>1424</v>
      </c>
      <c r="B121" s="1035" t="s">
        <v>1425</v>
      </c>
      <c r="C121" s="1036">
        <v>0.0196</v>
      </c>
      <c r="D121" s="1037">
        <v>1</v>
      </c>
      <c r="E121" s="1038">
        <v>747.04</v>
      </c>
    </row>
    <row r="122" spans="1:5" s="1025" customFormat="1" ht="12" customHeight="1">
      <c r="A122" s="1034" t="s">
        <v>1426</v>
      </c>
      <c r="B122" s="1035" t="s">
        <v>1427</v>
      </c>
      <c r="C122" s="1036">
        <v>0.0196</v>
      </c>
      <c r="D122" s="1037">
        <v>1</v>
      </c>
      <c r="E122" s="1038">
        <v>747.04</v>
      </c>
    </row>
    <row r="123" spans="1:5" s="1025" customFormat="1" ht="12" customHeight="1">
      <c r="A123" s="1034" t="s">
        <v>1428</v>
      </c>
      <c r="B123" s="1035" t="s">
        <v>1429</v>
      </c>
      <c r="C123" s="1036">
        <v>0.0215</v>
      </c>
      <c r="D123" s="1037">
        <v>1</v>
      </c>
      <c r="E123" s="1038">
        <v>1264.03</v>
      </c>
    </row>
    <row r="124" spans="1:5" s="1025" customFormat="1" ht="12" customHeight="1">
      <c r="A124" s="1034" t="s">
        <v>1430</v>
      </c>
      <c r="B124" s="1035" t="s">
        <v>1431</v>
      </c>
      <c r="C124" s="1036">
        <v>0.0215</v>
      </c>
      <c r="D124" s="1037">
        <v>1</v>
      </c>
      <c r="E124" s="1038">
        <v>2598.1</v>
      </c>
    </row>
    <row r="125" spans="1:5" s="1025" customFormat="1" ht="12" customHeight="1">
      <c r="A125" s="1034" t="s">
        <v>1432</v>
      </c>
      <c r="B125" s="1035" t="s">
        <v>1433</v>
      </c>
      <c r="C125" s="1036">
        <v>0.0413</v>
      </c>
      <c r="D125" s="1037">
        <v>1</v>
      </c>
      <c r="E125" s="1038">
        <v>1216.41</v>
      </c>
    </row>
    <row r="126" spans="1:5" s="1025" customFormat="1" ht="12" customHeight="1">
      <c r="A126" s="1034" t="s">
        <v>1434</v>
      </c>
      <c r="B126" s="1035" t="s">
        <v>1435</v>
      </c>
      <c r="C126" s="1036">
        <v>0.0413</v>
      </c>
      <c r="D126" s="1037">
        <v>1</v>
      </c>
      <c r="E126" s="1038">
        <v>4548.75</v>
      </c>
    </row>
    <row r="127" spans="1:5" s="1025" customFormat="1" ht="12" customHeight="1">
      <c r="A127" s="1034" t="s">
        <v>1436</v>
      </c>
      <c r="B127" s="1035" t="s">
        <v>1437</v>
      </c>
      <c r="C127" s="1036">
        <v>0.0413</v>
      </c>
      <c r="D127" s="1037">
        <v>1</v>
      </c>
      <c r="E127" s="1038">
        <v>1436.4</v>
      </c>
    </row>
    <row r="128" spans="1:5" s="1025" customFormat="1" ht="12" customHeight="1">
      <c r="A128" s="1034" t="s">
        <v>1438</v>
      </c>
      <c r="B128" s="1035" t="s">
        <v>1439</v>
      </c>
      <c r="C128" s="1036">
        <v>0.0413</v>
      </c>
      <c r="D128" s="1037">
        <v>1</v>
      </c>
      <c r="E128" s="1038">
        <v>4768.74</v>
      </c>
    </row>
    <row r="129" spans="1:5" s="1025" customFormat="1" ht="12" customHeight="1">
      <c r="A129" s="1034" t="s">
        <v>1440</v>
      </c>
      <c r="B129" s="1035" t="s">
        <v>1441</v>
      </c>
      <c r="C129" s="1039">
        <v>0.038</v>
      </c>
      <c r="D129" s="1037">
        <v>2</v>
      </c>
      <c r="E129" s="1038">
        <v>999.12</v>
      </c>
    </row>
    <row r="130" spans="1:5" s="1025" customFormat="1" ht="12" customHeight="1">
      <c r="A130" s="1034" t="s">
        <v>1442</v>
      </c>
      <c r="B130" s="1035" t="s">
        <v>1443</v>
      </c>
      <c r="C130" s="1039">
        <v>0.048</v>
      </c>
      <c r="D130" s="1037">
        <v>1</v>
      </c>
      <c r="E130" s="1038">
        <v>1236.76</v>
      </c>
    </row>
    <row r="131" spans="1:5" s="1025" customFormat="1" ht="12" customHeight="1">
      <c r="A131" s="1034" t="s">
        <v>1444</v>
      </c>
      <c r="B131" s="1035" t="s">
        <v>1445</v>
      </c>
      <c r="C131" s="1039">
        <v>0.048</v>
      </c>
      <c r="D131" s="1037">
        <v>1</v>
      </c>
      <c r="E131" s="1038">
        <v>4569.1</v>
      </c>
    </row>
    <row r="132" spans="1:5" s="1025" customFormat="1" ht="12" customHeight="1">
      <c r="A132" s="1034" t="s">
        <v>1446</v>
      </c>
      <c r="B132" s="1035" t="s">
        <v>1447</v>
      </c>
      <c r="C132" s="1039">
        <v>0.048</v>
      </c>
      <c r="D132" s="1037">
        <v>1</v>
      </c>
      <c r="E132" s="1038">
        <v>1556.68</v>
      </c>
    </row>
    <row r="133" spans="1:5" s="1025" customFormat="1" ht="12" customHeight="1">
      <c r="A133" s="1034" t="s">
        <v>1448</v>
      </c>
      <c r="B133" s="1035" t="s">
        <v>1449</v>
      </c>
      <c r="C133" s="1039">
        <v>0.048</v>
      </c>
      <c r="D133" s="1037">
        <v>1</v>
      </c>
      <c r="E133" s="1038">
        <v>1371.72</v>
      </c>
    </row>
    <row r="134" spans="1:5" s="1025" customFormat="1" ht="12" customHeight="1">
      <c r="A134" s="1034" t="s">
        <v>1450</v>
      </c>
      <c r="B134" s="1035" t="s">
        <v>1451</v>
      </c>
      <c r="C134" s="1039">
        <v>0.038</v>
      </c>
      <c r="D134" s="1037">
        <v>2</v>
      </c>
      <c r="E134" s="1038">
        <v>2053.01</v>
      </c>
    </row>
    <row r="135" spans="1:5" s="1025" customFormat="1" ht="12" customHeight="1">
      <c r="A135" s="1034" t="s">
        <v>1452</v>
      </c>
      <c r="B135" s="1035" t="s">
        <v>1453</v>
      </c>
      <c r="C135" s="1036">
        <v>0.0428</v>
      </c>
      <c r="D135" s="1037">
        <v>1</v>
      </c>
      <c r="E135" s="1038">
        <v>4331.46</v>
      </c>
    </row>
    <row r="136" spans="1:5" s="1025" customFormat="1" ht="12" customHeight="1">
      <c r="A136" s="1034" t="s">
        <v>1454</v>
      </c>
      <c r="B136" s="1035" t="s">
        <v>1455</v>
      </c>
      <c r="C136" s="1039">
        <v>0.038</v>
      </c>
      <c r="D136" s="1037">
        <v>2</v>
      </c>
      <c r="E136" s="1038">
        <v>1273.95</v>
      </c>
    </row>
    <row r="137" spans="1:5" s="1025" customFormat="1" ht="12" customHeight="1">
      <c r="A137" s="1034" t="s">
        <v>1456</v>
      </c>
      <c r="B137" s="1035" t="s">
        <v>1457</v>
      </c>
      <c r="C137" s="1039">
        <v>0.038</v>
      </c>
      <c r="D137" s="1037">
        <v>2</v>
      </c>
      <c r="E137" s="1038">
        <v>1273.95</v>
      </c>
    </row>
    <row r="138" spans="1:5" s="1025" customFormat="1" ht="12" customHeight="1">
      <c r="A138" s="1034" t="s">
        <v>1458</v>
      </c>
      <c r="B138" s="1035" t="s">
        <v>1459</v>
      </c>
      <c r="C138" s="1036">
        <v>0.0428</v>
      </c>
      <c r="D138" s="1037">
        <v>1</v>
      </c>
      <c r="E138" s="1038">
        <v>4606.29</v>
      </c>
    </row>
    <row r="139" spans="1:5" s="1025" customFormat="1" ht="12" customHeight="1">
      <c r="A139" s="1034" t="s">
        <v>1460</v>
      </c>
      <c r="B139" s="1035" t="s">
        <v>1461</v>
      </c>
      <c r="C139" s="1039">
        <v>0.038</v>
      </c>
      <c r="D139" s="1037">
        <v>2</v>
      </c>
      <c r="E139" s="1038">
        <v>1390.47</v>
      </c>
    </row>
    <row r="140" spans="1:5" s="1025" customFormat="1" ht="12" customHeight="1">
      <c r="A140" s="1034" t="s">
        <v>1462</v>
      </c>
      <c r="B140" s="1035" t="s">
        <v>1463</v>
      </c>
      <c r="C140" s="1039">
        <v>0.038</v>
      </c>
      <c r="D140" s="1037">
        <v>2</v>
      </c>
      <c r="E140" s="1038">
        <v>2892.31</v>
      </c>
    </row>
    <row r="141" spans="1:5" s="1025" customFormat="1" ht="12" customHeight="1">
      <c r="A141" s="1034" t="s">
        <v>1464</v>
      </c>
      <c r="B141" s="1035" t="s">
        <v>1465</v>
      </c>
      <c r="C141" s="1039">
        <v>0.038</v>
      </c>
      <c r="D141" s="1037">
        <v>2</v>
      </c>
      <c r="E141" s="1038">
        <v>1027.66</v>
      </c>
    </row>
    <row r="142" spans="1:5" s="1025" customFormat="1" ht="12" customHeight="1">
      <c r="A142" s="1034" t="s">
        <v>1466</v>
      </c>
      <c r="B142" s="1035" t="s">
        <v>1467</v>
      </c>
      <c r="C142" s="1039">
        <v>0.038</v>
      </c>
      <c r="D142" s="1037">
        <v>2</v>
      </c>
      <c r="E142" s="1038">
        <v>1126.08</v>
      </c>
    </row>
    <row r="143" spans="1:5" s="1025" customFormat="1" ht="12" customHeight="1">
      <c r="A143" s="1034" t="s">
        <v>1468</v>
      </c>
      <c r="B143" s="1035" t="s">
        <v>1469</v>
      </c>
      <c r="C143" s="1036">
        <v>0.0428</v>
      </c>
      <c r="D143" s="1037">
        <v>1</v>
      </c>
      <c r="E143" s="1038">
        <v>4458.42</v>
      </c>
    </row>
    <row r="144" spans="1:5" s="1025" customFormat="1" ht="12" customHeight="1">
      <c r="A144" s="1034" t="s">
        <v>1470</v>
      </c>
      <c r="B144" s="1035" t="s">
        <v>1471</v>
      </c>
      <c r="C144" s="1039">
        <v>0.038</v>
      </c>
      <c r="D144" s="1037">
        <v>2</v>
      </c>
      <c r="E144" s="1038">
        <v>1488.09</v>
      </c>
    </row>
    <row r="145" spans="1:5" s="1025" customFormat="1" ht="12" customHeight="1">
      <c r="A145" s="1034" t="s">
        <v>1472</v>
      </c>
      <c r="B145" s="1035" t="s">
        <v>1473</v>
      </c>
      <c r="C145" s="1039">
        <v>0.038</v>
      </c>
      <c r="D145" s="1037">
        <v>2</v>
      </c>
      <c r="E145" s="1038">
        <v>3131.98</v>
      </c>
    </row>
    <row r="146" spans="1:5" s="1025" customFormat="1" ht="12" customHeight="1">
      <c r="A146" s="1034" t="s">
        <v>1474</v>
      </c>
      <c r="B146" s="1035" t="s">
        <v>1475</v>
      </c>
      <c r="C146" s="1036">
        <v>0.0726</v>
      </c>
      <c r="D146" s="1037">
        <v>1</v>
      </c>
      <c r="E146" s="1038">
        <v>2277.86</v>
      </c>
    </row>
    <row r="147" spans="1:5" s="1025" customFormat="1" ht="12" customHeight="1">
      <c r="A147" s="1034" t="s">
        <v>1476</v>
      </c>
      <c r="B147" s="1035" t="s">
        <v>1477</v>
      </c>
      <c r="C147" s="1036">
        <v>0.0813</v>
      </c>
      <c r="D147" s="1037">
        <v>1</v>
      </c>
      <c r="E147" s="1038">
        <v>3327.08</v>
      </c>
    </row>
    <row r="148" spans="1:5" s="1025" customFormat="1" ht="12" customHeight="1">
      <c r="A148" s="1034" t="s">
        <v>1478</v>
      </c>
      <c r="B148" s="1035" t="s">
        <v>1479</v>
      </c>
      <c r="C148" s="1036">
        <v>0.0726</v>
      </c>
      <c r="D148" s="1037">
        <v>1</v>
      </c>
      <c r="E148" s="1038">
        <v>5610.2</v>
      </c>
    </row>
    <row r="149" spans="1:5" s="1025" customFormat="1" ht="12" customHeight="1">
      <c r="A149" s="1034" t="s">
        <v>1480</v>
      </c>
      <c r="B149" s="1035" t="s">
        <v>1481</v>
      </c>
      <c r="C149" s="1036">
        <v>0.0826</v>
      </c>
      <c r="D149" s="1037">
        <v>1</v>
      </c>
      <c r="E149" s="1038">
        <v>3221.99</v>
      </c>
    </row>
    <row r="150" spans="1:5" s="1025" customFormat="1" ht="12" customHeight="1">
      <c r="A150" s="1034" t="s">
        <v>1482</v>
      </c>
      <c r="B150" s="1035" t="s">
        <v>1483</v>
      </c>
      <c r="C150" s="1036">
        <v>0.0726</v>
      </c>
      <c r="D150" s="1037">
        <v>1</v>
      </c>
      <c r="E150" s="1038">
        <v>6554.33</v>
      </c>
    </row>
    <row r="151" spans="1:5" s="1025" customFormat="1" ht="12" customHeight="1">
      <c r="A151" s="1034" t="s">
        <v>1484</v>
      </c>
      <c r="B151" s="1035" t="s">
        <v>1485</v>
      </c>
      <c r="C151" s="1036">
        <v>0.0826</v>
      </c>
      <c r="D151" s="1037">
        <v>1</v>
      </c>
      <c r="E151" s="1038">
        <v>5879.69</v>
      </c>
    </row>
    <row r="152" spans="1:5" s="1025" customFormat="1" ht="12" customHeight="1">
      <c r="A152" s="1034" t="s">
        <v>1486</v>
      </c>
      <c r="B152" s="1035" t="s">
        <v>1487</v>
      </c>
      <c r="C152" s="1036">
        <v>0.0327</v>
      </c>
      <c r="D152" s="1037">
        <v>2</v>
      </c>
      <c r="E152" s="1038">
        <v>1162.63</v>
      </c>
    </row>
    <row r="153" spans="1:5" s="1025" customFormat="1" ht="12" customHeight="1">
      <c r="A153" s="1034" t="s">
        <v>1488</v>
      </c>
      <c r="B153" s="1035" t="s">
        <v>1489</v>
      </c>
      <c r="C153" s="1039">
        <v>0.038</v>
      </c>
      <c r="D153" s="1037">
        <v>2</v>
      </c>
      <c r="E153" s="1038">
        <v>1565.84</v>
      </c>
    </row>
    <row r="154" spans="1:5" s="1025" customFormat="1" ht="12" customHeight="1">
      <c r="A154" s="1034" t="s">
        <v>1490</v>
      </c>
      <c r="B154" s="1035" t="s">
        <v>1491</v>
      </c>
      <c r="C154" s="1036">
        <v>0.0428</v>
      </c>
      <c r="D154" s="1037">
        <v>1</v>
      </c>
      <c r="E154" s="1038">
        <v>4898.18</v>
      </c>
    </row>
    <row r="155" spans="1:5" s="1025" customFormat="1" ht="12" customHeight="1">
      <c r="A155" s="1034" t="s">
        <v>1492</v>
      </c>
      <c r="B155" s="1035" t="s">
        <v>1493</v>
      </c>
      <c r="C155" s="1039">
        <v>0.038</v>
      </c>
      <c r="D155" s="1037">
        <v>2</v>
      </c>
      <c r="E155" s="1038">
        <v>3279.32</v>
      </c>
    </row>
    <row r="156" spans="1:5" s="1025" customFormat="1" ht="12" customHeight="1">
      <c r="A156" s="1034" t="s">
        <v>1494</v>
      </c>
      <c r="B156" s="1035" t="s">
        <v>1495</v>
      </c>
      <c r="C156" s="1036">
        <v>0.0218</v>
      </c>
      <c r="D156" s="1037">
        <v>1</v>
      </c>
      <c r="E156" s="1038">
        <v>963.41</v>
      </c>
    </row>
    <row r="157" spans="1:5" s="1025" customFormat="1" ht="12" customHeight="1">
      <c r="A157" s="1034" t="s">
        <v>1496</v>
      </c>
      <c r="B157" s="1035" t="s">
        <v>1497</v>
      </c>
      <c r="C157" s="1036">
        <v>0.0215</v>
      </c>
      <c r="D157" s="1037">
        <v>1</v>
      </c>
      <c r="E157" s="1038">
        <v>1673.57</v>
      </c>
    </row>
    <row r="158" spans="1:5" s="1025" customFormat="1" ht="12" customHeight="1">
      <c r="A158" s="1034" t="s">
        <v>1498</v>
      </c>
      <c r="B158" s="1035" t="s">
        <v>1499</v>
      </c>
      <c r="C158" s="1036">
        <v>0.0215</v>
      </c>
      <c r="D158" s="1037">
        <v>1</v>
      </c>
      <c r="E158" s="1038">
        <v>2997.23</v>
      </c>
    </row>
    <row r="159" spans="1:5" s="1025" customFormat="1" ht="12" customHeight="1">
      <c r="A159" s="1034" t="s">
        <v>1500</v>
      </c>
      <c r="B159" s="1035" t="s">
        <v>1501</v>
      </c>
      <c r="C159" s="1036">
        <v>0.0419</v>
      </c>
      <c r="D159" s="1037">
        <v>1</v>
      </c>
      <c r="E159" s="1038">
        <v>1421.48</v>
      </c>
    </row>
    <row r="160" spans="1:5" s="1025" customFormat="1" ht="12" customHeight="1">
      <c r="A160" s="1034" t="s">
        <v>1502</v>
      </c>
      <c r="B160" s="1035" t="s">
        <v>1503</v>
      </c>
      <c r="C160" s="1036">
        <v>0.0413</v>
      </c>
      <c r="D160" s="1037">
        <v>1</v>
      </c>
      <c r="E160" s="1038">
        <v>2090.24</v>
      </c>
    </row>
    <row r="161" spans="1:5" s="1025" customFormat="1" ht="12" customHeight="1">
      <c r="A161" s="1034" t="s">
        <v>1504</v>
      </c>
      <c r="B161" s="1035" t="s">
        <v>1505</v>
      </c>
      <c r="C161" s="1036">
        <v>0.0413</v>
      </c>
      <c r="D161" s="1037">
        <v>1</v>
      </c>
      <c r="E161" s="1038">
        <v>3592.51</v>
      </c>
    </row>
    <row r="162" spans="1:5" s="1025" customFormat="1" ht="12" customHeight="1">
      <c r="A162" s="1034" t="s">
        <v>1506</v>
      </c>
      <c r="B162" s="1035" t="s">
        <v>1507</v>
      </c>
      <c r="C162" s="1036">
        <v>0.0415</v>
      </c>
      <c r="D162" s="1037">
        <v>1</v>
      </c>
      <c r="E162" s="1038">
        <v>1383.33</v>
      </c>
    </row>
    <row r="163" spans="1:5" s="1025" customFormat="1" ht="12" customHeight="1">
      <c r="A163" s="1034" t="s">
        <v>1508</v>
      </c>
      <c r="B163" s="1035" t="s">
        <v>1509</v>
      </c>
      <c r="C163" s="1039">
        <v>0.048</v>
      </c>
      <c r="D163" s="1037">
        <v>1</v>
      </c>
      <c r="E163" s="1038">
        <v>2054.56</v>
      </c>
    </row>
    <row r="164" spans="1:5" s="1025" customFormat="1" ht="12" customHeight="1">
      <c r="A164" s="1034" t="s">
        <v>1510</v>
      </c>
      <c r="B164" s="1035" t="s">
        <v>1511</v>
      </c>
      <c r="C164" s="1036">
        <v>0.0428</v>
      </c>
      <c r="D164" s="1037">
        <v>1</v>
      </c>
      <c r="E164" s="1038">
        <v>4715.67</v>
      </c>
    </row>
    <row r="165" spans="1:5" s="1025" customFormat="1" ht="12" customHeight="1">
      <c r="A165" s="1034" t="s">
        <v>1512</v>
      </c>
      <c r="B165" s="1035" t="s">
        <v>1513</v>
      </c>
      <c r="C165" s="1036">
        <v>0.0435</v>
      </c>
      <c r="D165" s="1037">
        <v>1</v>
      </c>
      <c r="E165" s="1038">
        <v>1968.91</v>
      </c>
    </row>
    <row r="166" spans="1:5" s="1025" customFormat="1" ht="12" customHeight="1">
      <c r="A166" s="1034" t="s">
        <v>1514</v>
      </c>
      <c r="B166" s="1035" t="s">
        <v>1515</v>
      </c>
      <c r="C166" s="1036">
        <v>0.0435</v>
      </c>
      <c r="D166" s="1037">
        <v>1</v>
      </c>
      <c r="E166" s="1038">
        <v>1968.91</v>
      </c>
    </row>
    <row r="167" spans="1:5" s="1025" customFormat="1" ht="12" customHeight="1">
      <c r="A167" s="1034" t="s">
        <v>1516</v>
      </c>
      <c r="B167" s="1035" t="s">
        <v>1517</v>
      </c>
      <c r="C167" s="1036">
        <v>0.0435</v>
      </c>
      <c r="D167" s="1037">
        <v>1</v>
      </c>
      <c r="E167" s="1038">
        <v>3578.4</v>
      </c>
    </row>
    <row r="168" spans="1:5" s="1025" customFormat="1" ht="12" customHeight="1">
      <c r="A168" s="1034" t="s">
        <v>1518</v>
      </c>
      <c r="B168" s="1035" t="s">
        <v>1519</v>
      </c>
      <c r="C168" s="1036">
        <v>0.0422</v>
      </c>
      <c r="D168" s="1037">
        <v>1</v>
      </c>
      <c r="E168" s="1038">
        <v>1383.45</v>
      </c>
    </row>
    <row r="169" spans="1:5" s="1025" customFormat="1" ht="12" customHeight="1">
      <c r="A169" s="1034" t="s">
        <v>1520</v>
      </c>
      <c r="B169" s="1035" t="s">
        <v>1521</v>
      </c>
      <c r="C169" s="1036">
        <v>0.0435</v>
      </c>
      <c r="D169" s="1037">
        <v>1</v>
      </c>
      <c r="E169" s="1038">
        <v>2042.42</v>
      </c>
    </row>
    <row r="170" spans="1:5" s="1025" customFormat="1" ht="12" customHeight="1">
      <c r="A170" s="1034" t="s">
        <v>1522</v>
      </c>
      <c r="B170" s="1035" t="s">
        <v>1523</v>
      </c>
      <c r="C170" s="1039">
        <v>0.048</v>
      </c>
      <c r="D170" s="1037">
        <v>1</v>
      </c>
      <c r="E170" s="1038">
        <v>1614.83</v>
      </c>
    </row>
    <row r="171" spans="1:5" s="1025" customFormat="1" ht="12" customHeight="1">
      <c r="A171" s="1034" t="s">
        <v>1524</v>
      </c>
      <c r="B171" s="1035" t="s">
        <v>1525</v>
      </c>
      <c r="C171" s="1039">
        <v>0.048</v>
      </c>
      <c r="D171" s="1037">
        <v>1</v>
      </c>
      <c r="E171" s="1038">
        <v>1805.14</v>
      </c>
    </row>
    <row r="172" spans="1:5" s="1025" customFormat="1" ht="12" customHeight="1">
      <c r="A172" s="1034" t="s">
        <v>1526</v>
      </c>
      <c r="B172" s="1035" t="s">
        <v>1527</v>
      </c>
      <c r="C172" s="1036">
        <v>0.0428</v>
      </c>
      <c r="D172" s="1037">
        <v>1</v>
      </c>
      <c r="E172" s="1038">
        <v>5301.25</v>
      </c>
    </row>
    <row r="173" spans="1:5" s="1025" customFormat="1" ht="12" customHeight="1">
      <c r="A173" s="1034" t="s">
        <v>1528</v>
      </c>
      <c r="B173" s="1035" t="s">
        <v>1529</v>
      </c>
      <c r="C173" s="1036">
        <v>0.0428</v>
      </c>
      <c r="D173" s="1037">
        <v>1</v>
      </c>
      <c r="E173" s="1038">
        <v>1384.25</v>
      </c>
    </row>
    <row r="174" spans="1:5" s="1025" customFormat="1" ht="12" customHeight="1">
      <c r="A174" s="1034" t="s">
        <v>1530</v>
      </c>
      <c r="B174" s="1035" t="s">
        <v>1531</v>
      </c>
      <c r="C174" s="1036">
        <v>0.0726</v>
      </c>
      <c r="D174" s="1037">
        <v>1</v>
      </c>
      <c r="E174" s="1038">
        <v>2676.97</v>
      </c>
    </row>
    <row r="175" spans="1:5" s="1025" customFormat="1" ht="12" customHeight="1">
      <c r="A175" s="1034" t="s">
        <v>1532</v>
      </c>
      <c r="B175" s="1035" t="s">
        <v>1533</v>
      </c>
      <c r="C175" s="1036">
        <v>0.0726</v>
      </c>
      <c r="D175" s="1037">
        <v>1</v>
      </c>
      <c r="E175" s="1038">
        <v>6009.31</v>
      </c>
    </row>
    <row r="176" spans="1:5" s="1025" customFormat="1" ht="12" customHeight="1">
      <c r="A176" s="1034" t="s">
        <v>1534</v>
      </c>
      <c r="B176" s="1035" t="s">
        <v>1535</v>
      </c>
      <c r="C176" s="1036">
        <v>0.1048</v>
      </c>
      <c r="D176" s="1037">
        <v>1</v>
      </c>
      <c r="E176" s="1038">
        <v>4016.52</v>
      </c>
    </row>
    <row r="177" spans="1:5" s="1025" customFormat="1" ht="12" customHeight="1">
      <c r="A177" s="1034" t="s">
        <v>1536</v>
      </c>
      <c r="B177" s="1035" t="s">
        <v>1537</v>
      </c>
      <c r="C177" s="1036">
        <v>0.0726</v>
      </c>
      <c r="D177" s="1037">
        <v>1</v>
      </c>
      <c r="E177" s="1038">
        <v>7348.86</v>
      </c>
    </row>
    <row r="178" spans="1:5" s="1025" customFormat="1" ht="12" customHeight="1">
      <c r="A178" s="1034" t="s">
        <v>1538</v>
      </c>
      <c r="B178" s="1035" t="s">
        <v>1539</v>
      </c>
      <c r="C178" s="1039">
        <v>0.048</v>
      </c>
      <c r="D178" s="1037">
        <v>1</v>
      </c>
      <c r="E178" s="1038">
        <v>2144.6</v>
      </c>
    </row>
    <row r="179" spans="1:5" s="1025" customFormat="1" ht="12" customHeight="1">
      <c r="A179" s="1034" t="s">
        <v>1540</v>
      </c>
      <c r="B179" s="1035" t="s">
        <v>1541</v>
      </c>
      <c r="C179" s="1039">
        <v>0.048</v>
      </c>
      <c r="D179" s="1037">
        <v>1</v>
      </c>
      <c r="E179" s="1038">
        <v>5476.94</v>
      </c>
    </row>
    <row r="180" spans="1:5" s="1025" customFormat="1" ht="12" customHeight="1">
      <c r="A180" s="1034" t="s">
        <v>1542</v>
      </c>
      <c r="B180" s="1035" t="s">
        <v>1543</v>
      </c>
      <c r="C180" s="1039">
        <v>0.048</v>
      </c>
      <c r="D180" s="1037">
        <v>1</v>
      </c>
      <c r="E180" s="1038">
        <v>2772</v>
      </c>
    </row>
    <row r="181" spans="1:5" s="1025" customFormat="1" ht="12" customHeight="1">
      <c r="A181" s="1034" t="s">
        <v>1544</v>
      </c>
      <c r="B181" s="1035" t="s">
        <v>1545</v>
      </c>
      <c r="C181" s="1036">
        <v>0.0287</v>
      </c>
      <c r="D181" s="1037">
        <v>1</v>
      </c>
      <c r="E181" s="1038">
        <v>1202.78</v>
      </c>
    </row>
    <row r="182" spans="1:5" s="1025" customFormat="1" ht="12" customHeight="1">
      <c r="A182" s="1034" t="s">
        <v>1546</v>
      </c>
      <c r="B182" s="1035" t="s">
        <v>1547</v>
      </c>
      <c r="C182" s="1036">
        <v>0.0292</v>
      </c>
      <c r="D182" s="1037">
        <v>1</v>
      </c>
      <c r="E182" s="1038">
        <v>1792.62</v>
      </c>
    </row>
    <row r="183" spans="1:5" s="1025" customFormat="1" ht="12" customHeight="1">
      <c r="A183" s="1034" t="s">
        <v>1548</v>
      </c>
      <c r="B183" s="1035" t="s">
        <v>1549</v>
      </c>
      <c r="C183" s="1037">
        <v>0</v>
      </c>
      <c r="D183" s="1037">
        <v>0</v>
      </c>
      <c r="E183" s="1038">
        <v>3911.64</v>
      </c>
    </row>
    <row r="184" spans="1:5" s="1025" customFormat="1" ht="12" customHeight="1">
      <c r="A184" s="1034" t="s">
        <v>1550</v>
      </c>
      <c r="B184" s="1035" t="s">
        <v>1551</v>
      </c>
      <c r="C184" s="1036">
        <v>0.0575</v>
      </c>
      <c r="D184" s="1037">
        <v>1</v>
      </c>
      <c r="E184" s="1038">
        <v>1941.23</v>
      </c>
    </row>
    <row r="185" spans="1:5" s="1025" customFormat="1" ht="12" customHeight="1">
      <c r="A185" s="1034" t="s">
        <v>1552</v>
      </c>
      <c r="B185" s="1035" t="s">
        <v>1553</v>
      </c>
      <c r="C185" s="1036">
        <v>0.0575</v>
      </c>
      <c r="D185" s="1037">
        <v>1</v>
      </c>
      <c r="E185" s="1038">
        <v>2606.19</v>
      </c>
    </row>
    <row r="186" spans="1:5" s="1025" customFormat="1" ht="12" customHeight="1">
      <c r="A186" s="1034" t="s">
        <v>1554</v>
      </c>
      <c r="B186" s="1035" t="s">
        <v>1555</v>
      </c>
      <c r="C186" s="1036">
        <v>0.0575</v>
      </c>
      <c r="D186" s="1037">
        <v>1</v>
      </c>
      <c r="E186" s="1038">
        <v>5938.53</v>
      </c>
    </row>
    <row r="187" spans="1:5" s="1025" customFormat="1" ht="12" customHeight="1">
      <c r="A187" s="1034" t="s">
        <v>1556</v>
      </c>
      <c r="B187" s="1035" t="s">
        <v>1557</v>
      </c>
      <c r="C187" s="1036">
        <v>0.0575</v>
      </c>
      <c r="D187" s="1037">
        <v>1</v>
      </c>
      <c r="E187" s="1038">
        <v>4345.1</v>
      </c>
    </row>
    <row r="188" spans="1:5" s="1025" customFormat="1" ht="12" customHeight="1">
      <c r="A188" s="1034" t="s">
        <v>1558</v>
      </c>
      <c r="B188" s="1035" t="s">
        <v>1559</v>
      </c>
      <c r="C188" s="1039">
        <v>0.048</v>
      </c>
      <c r="D188" s="1037">
        <v>1</v>
      </c>
      <c r="E188" s="1038">
        <v>1847.57</v>
      </c>
    </row>
    <row r="189" spans="1:5" s="1025" customFormat="1" ht="12" customHeight="1">
      <c r="A189" s="1034" t="s">
        <v>1560</v>
      </c>
      <c r="B189" s="1035" t="s">
        <v>1561</v>
      </c>
      <c r="C189" s="1039">
        <v>0.048</v>
      </c>
      <c r="D189" s="1037">
        <v>1</v>
      </c>
      <c r="E189" s="1038">
        <v>2208.91</v>
      </c>
    </row>
    <row r="190" spans="1:5" s="1025" customFormat="1" ht="12" customHeight="1">
      <c r="A190" s="1034" t="s">
        <v>1562</v>
      </c>
      <c r="B190" s="1035" t="s">
        <v>1563</v>
      </c>
      <c r="C190" s="1039">
        <v>0.048</v>
      </c>
      <c r="D190" s="1037">
        <v>1</v>
      </c>
      <c r="E190" s="1038">
        <v>1932.96</v>
      </c>
    </row>
    <row r="191" spans="1:5" s="1025" customFormat="1" ht="12" customHeight="1">
      <c r="A191" s="1034" t="s">
        <v>1564</v>
      </c>
      <c r="B191" s="1035" t="s">
        <v>1565</v>
      </c>
      <c r="C191" s="1039">
        <v>0.048</v>
      </c>
      <c r="D191" s="1037">
        <v>1</v>
      </c>
      <c r="E191" s="1038">
        <v>2392.46</v>
      </c>
    </row>
    <row r="192" spans="1:5" s="1025" customFormat="1" ht="12" customHeight="1">
      <c r="A192" s="1034" t="s">
        <v>1566</v>
      </c>
      <c r="B192" s="1035" t="s">
        <v>1567</v>
      </c>
      <c r="C192" s="1039">
        <v>0.048</v>
      </c>
      <c r="D192" s="1037">
        <v>1</v>
      </c>
      <c r="E192" s="1038">
        <v>4051.8</v>
      </c>
    </row>
    <row r="193" spans="1:5" s="1025" customFormat="1" ht="12" customHeight="1">
      <c r="A193" s="1034" t="s">
        <v>1568</v>
      </c>
      <c r="B193" s="1035" t="s">
        <v>1569</v>
      </c>
      <c r="C193" s="1039">
        <v>0.048</v>
      </c>
      <c r="D193" s="1037">
        <v>1</v>
      </c>
      <c r="E193" s="1038">
        <v>1922.64</v>
      </c>
    </row>
    <row r="194" spans="1:5" s="1025" customFormat="1" ht="12" customHeight="1">
      <c r="A194" s="1034" t="s">
        <v>1570</v>
      </c>
      <c r="B194" s="1035" t="s">
        <v>1571</v>
      </c>
      <c r="C194" s="1039">
        <v>0.048</v>
      </c>
      <c r="D194" s="1037">
        <v>1</v>
      </c>
      <c r="E194" s="1038">
        <v>2652.32</v>
      </c>
    </row>
    <row r="195" spans="1:5" s="1025" customFormat="1" ht="12" customHeight="1">
      <c r="A195" s="1034" t="s">
        <v>1572</v>
      </c>
      <c r="B195" s="1035" t="s">
        <v>1573</v>
      </c>
      <c r="C195" s="1039">
        <v>0.048</v>
      </c>
      <c r="D195" s="1037">
        <v>1</v>
      </c>
      <c r="E195" s="1038">
        <v>2593.5</v>
      </c>
    </row>
    <row r="196" spans="1:5" s="1025" customFormat="1" ht="12" customHeight="1">
      <c r="A196" s="1034" t="s">
        <v>1574</v>
      </c>
      <c r="B196" s="1035" t="s">
        <v>1575</v>
      </c>
      <c r="C196" s="1039">
        <v>0.048</v>
      </c>
      <c r="D196" s="1037">
        <v>1</v>
      </c>
      <c r="E196" s="1038">
        <v>5265.3</v>
      </c>
    </row>
    <row r="197" spans="1:5" s="1025" customFormat="1" ht="12" customHeight="1">
      <c r="A197" s="1034" t="s">
        <v>1576</v>
      </c>
      <c r="B197" s="1035" t="s">
        <v>1577</v>
      </c>
      <c r="C197" s="1039">
        <v>0.048</v>
      </c>
      <c r="D197" s="1037">
        <v>1</v>
      </c>
      <c r="E197" s="1038">
        <v>5724.8</v>
      </c>
    </row>
    <row r="198" spans="1:5" s="1025" customFormat="1" ht="12" customHeight="1">
      <c r="A198" s="1034" t="s">
        <v>1578</v>
      </c>
      <c r="B198" s="1035" t="s">
        <v>1579</v>
      </c>
      <c r="C198" s="1039">
        <v>0.048</v>
      </c>
      <c r="D198" s="1037">
        <v>1</v>
      </c>
      <c r="E198" s="1038">
        <v>7384.14</v>
      </c>
    </row>
    <row r="199" spans="1:5" s="1025" customFormat="1" ht="12" customHeight="1">
      <c r="A199" s="1034" t="s">
        <v>1580</v>
      </c>
      <c r="B199" s="1035" t="s">
        <v>1581</v>
      </c>
      <c r="C199" s="1039">
        <v>0.104</v>
      </c>
      <c r="D199" s="1037">
        <v>1</v>
      </c>
      <c r="E199" s="1038">
        <v>3668.45</v>
      </c>
    </row>
    <row r="200" spans="1:5" s="1025" customFormat="1" ht="12" customHeight="1">
      <c r="A200" s="1034" t="s">
        <v>1582</v>
      </c>
      <c r="B200" s="1035" t="s">
        <v>1583</v>
      </c>
      <c r="C200" s="1036">
        <v>0.1048</v>
      </c>
      <c r="D200" s="1037">
        <v>1</v>
      </c>
      <c r="E200" s="1038">
        <v>4826.28</v>
      </c>
    </row>
    <row r="201" spans="1:5" s="1025" customFormat="1" ht="12" customHeight="1">
      <c r="A201" s="1034" t="s">
        <v>1584</v>
      </c>
      <c r="B201" s="1035" t="s">
        <v>1585</v>
      </c>
      <c r="C201" s="1036">
        <v>0.0726</v>
      </c>
      <c r="D201" s="1037">
        <v>1</v>
      </c>
      <c r="E201" s="1038">
        <v>8158.62</v>
      </c>
    </row>
    <row r="202" spans="1:5" s="1025" customFormat="1" ht="12" customHeight="1">
      <c r="A202" s="1034" t="s">
        <v>1586</v>
      </c>
      <c r="B202" s="1035" t="s">
        <v>1587</v>
      </c>
      <c r="C202" s="1036">
        <v>0.1048</v>
      </c>
      <c r="D202" s="1037">
        <v>1</v>
      </c>
      <c r="E202" s="1038">
        <v>7522.58</v>
      </c>
    </row>
    <row r="203" spans="1:5" s="1025" customFormat="1" ht="12" customHeight="1">
      <c r="A203" s="1034" t="s">
        <v>1588</v>
      </c>
      <c r="B203" s="1035" t="s">
        <v>1589</v>
      </c>
      <c r="C203" s="1036">
        <v>0.0098</v>
      </c>
      <c r="D203" s="1037">
        <v>2</v>
      </c>
      <c r="E203" s="1038">
        <v>1632.97</v>
      </c>
    </row>
    <row r="204" spans="1:5" s="1025" customFormat="1" ht="12" customHeight="1">
      <c r="A204" s="1034" t="s">
        <v>1590</v>
      </c>
      <c r="B204" s="1035" t="s">
        <v>1591</v>
      </c>
      <c r="C204" s="1036">
        <v>0.0147</v>
      </c>
      <c r="D204" s="1037">
        <v>2</v>
      </c>
      <c r="E204" s="1038">
        <v>2305.77</v>
      </c>
    </row>
    <row r="205" spans="1:5" s="1025" customFormat="1" ht="12" customHeight="1">
      <c r="A205" s="1034" t="s">
        <v>1592</v>
      </c>
      <c r="B205" s="1035" t="s">
        <v>1593</v>
      </c>
      <c r="C205" s="1036">
        <v>0.0419</v>
      </c>
      <c r="D205" s="1037">
        <v>1</v>
      </c>
      <c r="E205" s="1038">
        <v>3319.06</v>
      </c>
    </row>
    <row r="206" spans="1:5" s="1025" customFormat="1" ht="12" customHeight="1">
      <c r="A206" s="1034" t="s">
        <v>1594</v>
      </c>
      <c r="B206" s="1035" t="s">
        <v>1595</v>
      </c>
      <c r="C206" s="1036">
        <v>0.0419</v>
      </c>
      <c r="D206" s="1037">
        <v>1</v>
      </c>
      <c r="E206" s="1038">
        <v>6651.4</v>
      </c>
    </row>
    <row r="207" spans="1:5" s="1025" customFormat="1" ht="12" customHeight="1">
      <c r="A207" s="1034" t="s">
        <v>1596</v>
      </c>
      <c r="B207" s="1035" t="s">
        <v>1597</v>
      </c>
      <c r="C207" s="1036">
        <v>0.0419</v>
      </c>
      <c r="D207" s="1037">
        <v>1</v>
      </c>
      <c r="E207" s="1038">
        <v>3319.06</v>
      </c>
    </row>
    <row r="208" spans="1:5" s="1025" customFormat="1" ht="12" customHeight="1">
      <c r="A208" s="1034" t="s">
        <v>1598</v>
      </c>
      <c r="B208" s="1035" t="s">
        <v>1599</v>
      </c>
      <c r="C208" s="1036">
        <v>0.0428</v>
      </c>
      <c r="D208" s="1037">
        <v>1</v>
      </c>
      <c r="E208" s="1038">
        <v>2765.44</v>
      </c>
    </row>
    <row r="209" spans="1:5" s="1025" customFormat="1" ht="12" customHeight="1">
      <c r="A209" s="1034" t="s">
        <v>1600</v>
      </c>
      <c r="B209" s="1035" t="s">
        <v>1601</v>
      </c>
      <c r="C209" s="1036">
        <v>0.0303</v>
      </c>
      <c r="D209" s="1037">
        <v>1</v>
      </c>
      <c r="E209" s="1038">
        <v>6690.44</v>
      </c>
    </row>
    <row r="210" spans="1:5" s="1025" customFormat="1" ht="12" customHeight="1">
      <c r="A210" s="1034" t="s">
        <v>1602</v>
      </c>
      <c r="B210" s="1035" t="s">
        <v>1603</v>
      </c>
      <c r="C210" s="1036">
        <v>0.0428</v>
      </c>
      <c r="D210" s="1037">
        <v>1</v>
      </c>
      <c r="E210" s="1038">
        <v>7818.89</v>
      </c>
    </row>
    <row r="211" spans="1:5" s="1025" customFormat="1" ht="12" customHeight="1">
      <c r="A211" s="1034" t="s">
        <v>1604</v>
      </c>
      <c r="B211" s="1035" t="s">
        <v>1605</v>
      </c>
      <c r="C211" s="1036">
        <v>0.0422</v>
      </c>
      <c r="D211" s="1037">
        <v>1</v>
      </c>
      <c r="E211" s="1038">
        <v>3358.1</v>
      </c>
    </row>
    <row r="212" spans="1:5" s="1025" customFormat="1" ht="12" customHeight="1">
      <c r="A212" s="1034" t="s">
        <v>1606</v>
      </c>
      <c r="B212" s="1035" t="s">
        <v>1607</v>
      </c>
      <c r="C212" s="1036">
        <v>0.0726</v>
      </c>
      <c r="D212" s="1037">
        <v>1</v>
      </c>
      <c r="E212" s="1038">
        <v>5851.61</v>
      </c>
    </row>
    <row r="213" spans="1:5" s="1025" customFormat="1" ht="12" customHeight="1">
      <c r="A213" s="1034" t="s">
        <v>1608</v>
      </c>
      <c r="B213" s="1035" t="s">
        <v>1609</v>
      </c>
      <c r="C213" s="1036">
        <v>0.0318</v>
      </c>
      <c r="D213" s="1037">
        <v>1</v>
      </c>
      <c r="E213" s="1038">
        <v>3529.91</v>
      </c>
    </row>
    <row r="214" spans="1:5" s="1025" customFormat="1" ht="12" customHeight="1">
      <c r="A214" s="1034" t="s">
        <v>1610</v>
      </c>
      <c r="B214" s="1035" t="s">
        <v>1611</v>
      </c>
      <c r="C214" s="1036">
        <v>0.0428</v>
      </c>
      <c r="D214" s="1037">
        <v>1</v>
      </c>
      <c r="E214" s="1038">
        <v>3747.13</v>
      </c>
    </row>
    <row r="215" spans="1:5" s="1025" customFormat="1" ht="12" customHeight="1">
      <c r="A215" s="1034" t="s">
        <v>1612</v>
      </c>
      <c r="B215" s="1035" t="s">
        <v>1613</v>
      </c>
      <c r="C215" s="1036">
        <v>0.0428</v>
      </c>
      <c r="D215" s="1037">
        <v>1</v>
      </c>
      <c r="E215" s="1038">
        <v>6862.25</v>
      </c>
    </row>
    <row r="216" spans="1:5" s="1025" customFormat="1" ht="12" customHeight="1">
      <c r="A216" s="1034" t="s">
        <v>1614</v>
      </c>
      <c r="B216" s="1035" t="s">
        <v>1615</v>
      </c>
      <c r="C216" s="1036">
        <v>0.0428</v>
      </c>
      <c r="D216" s="1037">
        <v>1</v>
      </c>
      <c r="E216" s="1038">
        <v>6862.25</v>
      </c>
    </row>
    <row r="217" spans="1:5" s="1025" customFormat="1" ht="12" customHeight="1">
      <c r="A217" s="1034" t="s">
        <v>1616</v>
      </c>
      <c r="B217" s="1035" t="s">
        <v>1617</v>
      </c>
      <c r="C217" s="1036">
        <v>0.0428</v>
      </c>
      <c r="D217" s="1037">
        <v>1</v>
      </c>
      <c r="E217" s="1038">
        <v>7079.47</v>
      </c>
    </row>
    <row r="218" spans="1:5" s="1025" customFormat="1" ht="12" customHeight="1">
      <c r="A218" s="1034" t="s">
        <v>1618</v>
      </c>
      <c r="B218" s="1035" t="s">
        <v>1619</v>
      </c>
      <c r="C218" s="1036">
        <v>0.0428</v>
      </c>
      <c r="D218" s="1037">
        <v>1</v>
      </c>
      <c r="E218" s="1038">
        <v>7702.54</v>
      </c>
    </row>
    <row r="219" spans="1:5" s="1025" customFormat="1" ht="12" customHeight="1">
      <c r="A219" s="1034" t="s">
        <v>1620</v>
      </c>
      <c r="B219" s="1035" t="s">
        <v>1621</v>
      </c>
      <c r="C219" s="1036">
        <v>0.0428</v>
      </c>
      <c r="D219" s="1037">
        <v>1</v>
      </c>
      <c r="E219" s="1038">
        <v>4006.08</v>
      </c>
    </row>
    <row r="220" spans="1:5" s="1025" customFormat="1" ht="12" customHeight="1">
      <c r="A220" s="1034" t="s">
        <v>1622</v>
      </c>
      <c r="B220" s="1035" t="s">
        <v>1623</v>
      </c>
      <c r="C220" s="1036">
        <v>0.0428</v>
      </c>
      <c r="D220" s="1037">
        <v>1</v>
      </c>
      <c r="E220" s="1038">
        <v>3529.91</v>
      </c>
    </row>
    <row r="221" spans="1:5" s="1025" customFormat="1" ht="12" customHeight="1">
      <c r="A221" s="1034" t="s">
        <v>1624</v>
      </c>
      <c r="B221" s="1035" t="s">
        <v>1625</v>
      </c>
      <c r="C221" s="1036">
        <v>0.0428</v>
      </c>
      <c r="D221" s="1037">
        <v>1</v>
      </c>
      <c r="E221" s="1038">
        <v>3747.13</v>
      </c>
    </row>
    <row r="222" spans="1:5" s="1025" customFormat="1" ht="12" customHeight="1">
      <c r="A222" s="1034" t="s">
        <v>1626</v>
      </c>
      <c r="B222" s="1035" t="s">
        <v>1627</v>
      </c>
      <c r="C222" s="1036">
        <v>0.0726</v>
      </c>
      <c r="D222" s="1037">
        <v>1</v>
      </c>
      <c r="E222" s="1038">
        <v>5914.52</v>
      </c>
    </row>
    <row r="223" spans="1:5" s="1025" customFormat="1" ht="12" customHeight="1">
      <c r="A223" s="1034" t="s">
        <v>1628</v>
      </c>
      <c r="B223" s="1035" t="s">
        <v>1629</v>
      </c>
      <c r="C223" s="1036">
        <v>0.0726</v>
      </c>
      <c r="D223" s="1037">
        <v>1</v>
      </c>
      <c r="E223" s="1038">
        <v>9246.86</v>
      </c>
    </row>
    <row r="224" spans="1:5" s="1025" customFormat="1" ht="12" customHeight="1">
      <c r="A224" s="1034" t="s">
        <v>1630</v>
      </c>
      <c r="B224" s="1035" t="s">
        <v>1631</v>
      </c>
      <c r="C224" s="1036">
        <v>0.0726</v>
      </c>
      <c r="D224" s="1037">
        <v>1</v>
      </c>
      <c r="E224" s="1038">
        <v>5914.52</v>
      </c>
    </row>
    <row r="225" spans="1:5" s="1025" customFormat="1" ht="12" customHeight="1">
      <c r="A225" s="1034" t="s">
        <v>1632</v>
      </c>
      <c r="B225" s="1035" t="s">
        <v>1633</v>
      </c>
      <c r="C225" s="1036">
        <v>0.0218</v>
      </c>
      <c r="D225" s="1037">
        <v>1</v>
      </c>
      <c r="E225" s="1038">
        <v>935.68</v>
      </c>
    </row>
    <row r="226" spans="1:5" s="1025" customFormat="1" ht="12" customHeight="1">
      <c r="A226" s="1034" t="s">
        <v>1634</v>
      </c>
      <c r="B226" s="1035" t="s">
        <v>1635</v>
      </c>
      <c r="C226" s="1036">
        <v>0.0215</v>
      </c>
      <c r="D226" s="1037">
        <v>1</v>
      </c>
      <c r="E226" s="1038">
        <v>1616.54</v>
      </c>
    </row>
    <row r="227" spans="1:5" s="1025" customFormat="1" ht="12" customHeight="1">
      <c r="A227" s="1034" t="s">
        <v>1636</v>
      </c>
      <c r="B227" s="1035" t="s">
        <v>1637</v>
      </c>
      <c r="C227" s="1036">
        <v>0.0419</v>
      </c>
      <c r="D227" s="1037">
        <v>1</v>
      </c>
      <c r="E227" s="1038">
        <v>1225.28</v>
      </c>
    </row>
    <row r="228" spans="1:5" s="1025" customFormat="1" ht="12" customHeight="1">
      <c r="A228" s="1034" t="s">
        <v>1638</v>
      </c>
      <c r="B228" s="1035" t="s">
        <v>1639</v>
      </c>
      <c r="C228" s="1036">
        <v>0.0412</v>
      </c>
      <c r="D228" s="1037">
        <v>1</v>
      </c>
      <c r="E228" s="1038">
        <v>1648.15</v>
      </c>
    </row>
    <row r="229" spans="1:5" s="1025" customFormat="1" ht="12" customHeight="1">
      <c r="A229" s="1034" t="s">
        <v>1640</v>
      </c>
      <c r="B229" s="1035" t="s">
        <v>1641</v>
      </c>
      <c r="C229" s="1036">
        <v>0.0327</v>
      </c>
      <c r="D229" s="1037">
        <v>2</v>
      </c>
      <c r="E229" s="1038">
        <v>1127.41</v>
      </c>
    </row>
    <row r="230" spans="1:5" s="1025" customFormat="1" ht="12" customHeight="1">
      <c r="A230" s="1034" t="s">
        <v>1642</v>
      </c>
      <c r="B230" s="1035" t="s">
        <v>1643</v>
      </c>
      <c r="C230" s="1039">
        <v>0.048</v>
      </c>
      <c r="D230" s="1037">
        <v>1</v>
      </c>
      <c r="E230" s="1038">
        <v>1288.46</v>
      </c>
    </row>
    <row r="231" spans="1:5" s="1025" customFormat="1" ht="12" customHeight="1">
      <c r="A231" s="1034" t="s">
        <v>1644</v>
      </c>
      <c r="B231" s="1035" t="s">
        <v>1645</v>
      </c>
      <c r="C231" s="1039">
        <v>0.048</v>
      </c>
      <c r="D231" s="1037">
        <v>1</v>
      </c>
      <c r="E231" s="1038">
        <v>1653.6</v>
      </c>
    </row>
    <row r="232" spans="1:5" s="1025" customFormat="1" ht="12" customHeight="1">
      <c r="A232" s="1034" t="s">
        <v>1646</v>
      </c>
      <c r="B232" s="1035" t="s">
        <v>1647</v>
      </c>
      <c r="C232" s="1039">
        <v>0.048</v>
      </c>
      <c r="D232" s="1037">
        <v>1</v>
      </c>
      <c r="E232" s="1038">
        <v>4985.94</v>
      </c>
    </row>
    <row r="233" spans="1:5" s="1025" customFormat="1" ht="12" customHeight="1">
      <c r="A233" s="1034" t="s">
        <v>1648</v>
      </c>
      <c r="B233" s="1035" t="s">
        <v>1649</v>
      </c>
      <c r="C233" s="1039">
        <v>0.038</v>
      </c>
      <c r="D233" s="1037">
        <v>2</v>
      </c>
      <c r="E233" s="1038">
        <v>1470.79</v>
      </c>
    </row>
    <row r="234" spans="1:5" s="1025" customFormat="1" ht="12" customHeight="1">
      <c r="A234" s="1034" t="s">
        <v>1650</v>
      </c>
      <c r="B234" s="1035" t="s">
        <v>1651</v>
      </c>
      <c r="C234" s="1039">
        <v>0.038</v>
      </c>
      <c r="D234" s="1037">
        <v>2</v>
      </c>
      <c r="E234" s="1038">
        <v>3226.37</v>
      </c>
    </row>
    <row r="235" spans="1:5" s="1025" customFormat="1" ht="12" customHeight="1">
      <c r="A235" s="1034" t="s">
        <v>1652</v>
      </c>
      <c r="B235" s="1035" t="s">
        <v>1653</v>
      </c>
      <c r="C235" s="1036">
        <v>0.0327</v>
      </c>
      <c r="D235" s="1037">
        <v>2</v>
      </c>
      <c r="E235" s="1038">
        <v>1175.41</v>
      </c>
    </row>
    <row r="236" spans="1:5" s="1025" customFormat="1" ht="12" customHeight="1">
      <c r="A236" s="1034" t="s">
        <v>1654</v>
      </c>
      <c r="B236" s="1035" t="s">
        <v>1655</v>
      </c>
      <c r="C236" s="1036">
        <v>0.0428</v>
      </c>
      <c r="D236" s="1037">
        <v>1</v>
      </c>
      <c r="E236" s="1038">
        <v>4459.75</v>
      </c>
    </row>
    <row r="237" spans="1:5" s="1025" customFormat="1" ht="12" customHeight="1">
      <c r="A237" s="1034" t="s">
        <v>1656</v>
      </c>
      <c r="B237" s="1035" t="s">
        <v>1657</v>
      </c>
      <c r="C237" s="1036">
        <v>0.0428</v>
      </c>
      <c r="D237" s="1037">
        <v>1</v>
      </c>
      <c r="E237" s="1038">
        <v>4803.13</v>
      </c>
    </row>
    <row r="238" spans="1:5" s="1025" customFormat="1" ht="12" customHeight="1">
      <c r="A238" s="1034" t="s">
        <v>1658</v>
      </c>
      <c r="B238" s="1035" t="s">
        <v>1659</v>
      </c>
      <c r="C238" s="1036">
        <v>0.0726</v>
      </c>
      <c r="D238" s="1037">
        <v>1</v>
      </c>
      <c r="E238" s="1038">
        <v>2754.34</v>
      </c>
    </row>
    <row r="239" spans="1:5" s="1025" customFormat="1" ht="12" customHeight="1">
      <c r="A239" s="1034" t="s">
        <v>1660</v>
      </c>
      <c r="B239" s="1035" t="s">
        <v>1661</v>
      </c>
      <c r="C239" s="1036">
        <v>0.0726</v>
      </c>
      <c r="D239" s="1037">
        <v>1</v>
      </c>
      <c r="E239" s="1038">
        <v>3304.21</v>
      </c>
    </row>
    <row r="240" spans="1:5" s="1025" customFormat="1" ht="12" customHeight="1">
      <c r="A240" s="1040" t="s">
        <v>1662</v>
      </c>
      <c r="B240" s="1041"/>
      <c r="C240" s="1042"/>
      <c r="D240" s="1042"/>
      <c r="E240" s="1043"/>
    </row>
    <row r="241" spans="1:5" s="1025" customFormat="1" ht="12" customHeight="1">
      <c r="A241" s="1034" t="s">
        <v>1663</v>
      </c>
      <c r="B241" s="1035" t="s">
        <v>1664</v>
      </c>
      <c r="C241" s="1036">
        <v>0.0255</v>
      </c>
      <c r="D241" s="1037">
        <v>1</v>
      </c>
      <c r="E241" s="1038">
        <v>831.55</v>
      </c>
    </row>
    <row r="242" spans="1:5" s="1025" customFormat="1" ht="12" customHeight="1">
      <c r="A242" s="1034" t="s">
        <v>1665</v>
      </c>
      <c r="B242" s="1035" t="s">
        <v>1666</v>
      </c>
      <c r="C242" s="1036">
        <v>0.0198</v>
      </c>
      <c r="D242" s="1037">
        <v>1</v>
      </c>
      <c r="E242" s="1038">
        <v>1498.1</v>
      </c>
    </row>
    <row r="243" spans="1:5" s="1025" customFormat="1" ht="12" customHeight="1">
      <c r="A243" s="1034" t="s">
        <v>1667</v>
      </c>
      <c r="B243" s="1035" t="s">
        <v>1668</v>
      </c>
      <c r="C243" s="1036">
        <v>0.0198</v>
      </c>
      <c r="D243" s="1037">
        <v>1</v>
      </c>
      <c r="E243" s="1038">
        <v>1573.01</v>
      </c>
    </row>
    <row r="244" spans="1:5" s="1025" customFormat="1" ht="12" customHeight="1">
      <c r="A244" s="1034" t="s">
        <v>1669</v>
      </c>
      <c r="B244" s="1035" t="s">
        <v>1670</v>
      </c>
      <c r="C244" s="1036">
        <v>0.0255</v>
      </c>
      <c r="D244" s="1037">
        <v>1</v>
      </c>
      <c r="E244" s="1038">
        <v>961.8</v>
      </c>
    </row>
    <row r="245" spans="1:5" s="1025" customFormat="1" ht="12" customHeight="1">
      <c r="A245" s="1034" t="s">
        <v>1671</v>
      </c>
      <c r="B245" s="1035" t="s">
        <v>1672</v>
      </c>
      <c r="C245" s="1036">
        <v>0.0247</v>
      </c>
      <c r="D245" s="1037">
        <v>3</v>
      </c>
      <c r="E245" s="1038">
        <v>1392.36</v>
      </c>
    </row>
    <row r="246" spans="1:5" s="1025" customFormat="1" ht="12" customHeight="1">
      <c r="A246" s="1034" t="s">
        <v>1673</v>
      </c>
      <c r="B246" s="1035" t="s">
        <v>1674</v>
      </c>
      <c r="C246" s="1036">
        <v>0.0156</v>
      </c>
      <c r="D246" s="1037">
        <v>1</v>
      </c>
      <c r="E246" s="1038">
        <v>2129.7</v>
      </c>
    </row>
    <row r="247" spans="1:5" s="1025" customFormat="1" ht="12" customHeight="1">
      <c r="A247" s="1034" t="s">
        <v>1675</v>
      </c>
      <c r="B247" s="1035" t="s">
        <v>1676</v>
      </c>
      <c r="C247" s="1036">
        <v>0.0363</v>
      </c>
      <c r="D247" s="1037">
        <v>1</v>
      </c>
      <c r="E247" s="1038">
        <v>2365.8</v>
      </c>
    </row>
    <row r="248" spans="1:5" s="1025" customFormat="1" ht="12" customHeight="1">
      <c r="A248" s="1034" t="s">
        <v>1677</v>
      </c>
      <c r="B248" s="1035" t="s">
        <v>1678</v>
      </c>
      <c r="C248" s="1036">
        <v>0.0363</v>
      </c>
      <c r="D248" s="1037">
        <v>1</v>
      </c>
      <c r="E248" s="1038">
        <v>2646.51</v>
      </c>
    </row>
    <row r="249" spans="1:5" s="1025" customFormat="1" ht="12" customHeight="1">
      <c r="A249" s="1034" t="s">
        <v>1679</v>
      </c>
      <c r="B249" s="1035" t="s">
        <v>1680</v>
      </c>
      <c r="C249" s="1036">
        <v>0.0098</v>
      </c>
      <c r="D249" s="1037">
        <v>2</v>
      </c>
      <c r="E249" s="1038">
        <v>991.9</v>
      </c>
    </row>
    <row r="250" spans="1:5" s="1025" customFormat="1" ht="12" customHeight="1">
      <c r="A250" s="1034" t="s">
        <v>1681</v>
      </c>
      <c r="B250" s="1035" t="s">
        <v>1682</v>
      </c>
      <c r="C250" s="1036">
        <v>0.0197</v>
      </c>
      <c r="D250" s="1037">
        <v>5</v>
      </c>
      <c r="E250" s="1038">
        <v>1054.49</v>
      </c>
    </row>
    <row r="251" spans="1:5" s="1025" customFormat="1" ht="12" customHeight="1">
      <c r="A251" s="1034" t="s">
        <v>1683</v>
      </c>
      <c r="B251" s="1035" t="s">
        <v>1684</v>
      </c>
      <c r="C251" s="1036">
        <v>0.0085</v>
      </c>
      <c r="D251" s="1037">
        <v>1</v>
      </c>
      <c r="E251" s="1038">
        <v>914.5</v>
      </c>
    </row>
    <row r="252" spans="1:5" s="1025" customFormat="1" ht="12" customHeight="1">
      <c r="A252" s="1034" t="s">
        <v>1685</v>
      </c>
      <c r="B252" s="1035" t="s">
        <v>1686</v>
      </c>
      <c r="C252" s="1036">
        <v>0.0176</v>
      </c>
      <c r="D252" s="1037">
        <v>1</v>
      </c>
      <c r="E252" s="1038">
        <v>1603.41</v>
      </c>
    </row>
    <row r="253" spans="1:5" s="1025" customFormat="1" ht="12" customHeight="1">
      <c r="A253" s="1034" t="s">
        <v>1687</v>
      </c>
      <c r="B253" s="1035" t="s">
        <v>1688</v>
      </c>
      <c r="C253" s="1036">
        <v>0.0123</v>
      </c>
      <c r="D253" s="1037">
        <v>1</v>
      </c>
      <c r="E253" s="1038">
        <v>888.08</v>
      </c>
    </row>
    <row r="254" spans="1:5" s="1025" customFormat="1" ht="12" customHeight="1">
      <c r="A254" s="1034" t="s">
        <v>1689</v>
      </c>
      <c r="B254" s="1035" t="s">
        <v>1690</v>
      </c>
      <c r="C254" s="1036">
        <v>0.0139</v>
      </c>
      <c r="D254" s="1037">
        <v>1</v>
      </c>
      <c r="E254" s="1038">
        <v>875.02</v>
      </c>
    </row>
    <row r="255" spans="1:5" s="1025" customFormat="1" ht="12" customHeight="1">
      <c r="A255" s="1034" t="s">
        <v>1691</v>
      </c>
      <c r="B255" s="1035" t="s">
        <v>1692</v>
      </c>
      <c r="C255" s="1036">
        <v>0.0022</v>
      </c>
      <c r="D255" s="1037">
        <v>5</v>
      </c>
      <c r="E255" s="1038">
        <v>434.3</v>
      </c>
    </row>
    <row r="256" spans="1:5" s="1025" customFormat="1" ht="12" customHeight="1">
      <c r="A256" s="1034" t="s">
        <v>1693</v>
      </c>
      <c r="B256" s="1035" t="s">
        <v>1694</v>
      </c>
      <c r="C256" s="1039">
        <v>0.011</v>
      </c>
      <c r="D256" s="1037">
        <v>2</v>
      </c>
      <c r="E256" s="1038">
        <v>598.66</v>
      </c>
    </row>
    <row r="257" spans="1:5" s="1025" customFormat="1" ht="12" customHeight="1">
      <c r="A257" s="1040" t="s">
        <v>1695</v>
      </c>
      <c r="B257" s="1041"/>
      <c r="C257" s="1042"/>
      <c r="D257" s="1042"/>
      <c r="E257" s="1043"/>
    </row>
    <row r="258" spans="1:5" s="1025" customFormat="1" ht="12" customHeight="1">
      <c r="A258" s="1034" t="s">
        <v>1696</v>
      </c>
      <c r="B258" s="1035" t="s">
        <v>1697</v>
      </c>
      <c r="C258" s="1036">
        <v>0.0001</v>
      </c>
      <c r="D258" s="1037">
        <v>800</v>
      </c>
      <c r="E258" s="1038">
        <v>29.64</v>
      </c>
    </row>
    <row r="259" spans="1:5" s="1025" customFormat="1" ht="12" customHeight="1">
      <c r="A259" s="1040" t="s">
        <v>1698</v>
      </c>
      <c r="B259" s="1041"/>
      <c r="C259" s="1042"/>
      <c r="D259" s="1042"/>
      <c r="E259" s="1043"/>
    </row>
    <row r="260" spans="1:5" s="1025" customFormat="1" ht="12" customHeight="1">
      <c r="A260" s="1034" t="s">
        <v>1699</v>
      </c>
      <c r="B260" s="1035" t="s">
        <v>1700</v>
      </c>
      <c r="C260" s="1036">
        <v>0.0145</v>
      </c>
      <c r="D260" s="1037">
        <v>1</v>
      </c>
      <c r="E260" s="1038">
        <v>1545.09</v>
      </c>
    </row>
    <row r="261" spans="1:5" s="1025" customFormat="1" ht="12" customHeight="1">
      <c r="A261" s="1034" t="s">
        <v>1701</v>
      </c>
      <c r="B261" s="1035" t="s">
        <v>1702</v>
      </c>
      <c r="C261" s="1039">
        <v>0.048</v>
      </c>
      <c r="D261" s="1037">
        <v>1</v>
      </c>
      <c r="E261" s="1038">
        <v>2935.45</v>
      </c>
    </row>
    <row r="262" spans="1:5" s="1025" customFormat="1" ht="12" customHeight="1">
      <c r="A262" s="1034" t="s">
        <v>1703</v>
      </c>
      <c r="B262" s="1035" t="s">
        <v>1704</v>
      </c>
      <c r="C262" s="1039">
        <v>0.048</v>
      </c>
      <c r="D262" s="1037">
        <v>1</v>
      </c>
      <c r="E262" s="1038">
        <v>4092.4</v>
      </c>
    </row>
    <row r="263" spans="1:5" s="1025" customFormat="1" ht="12" customHeight="1">
      <c r="A263" s="1034" t="s">
        <v>1705</v>
      </c>
      <c r="B263" s="1035" t="s">
        <v>1706</v>
      </c>
      <c r="C263" s="1037">
        <v>0</v>
      </c>
      <c r="D263" s="1037">
        <v>0</v>
      </c>
      <c r="E263" s="1038">
        <v>5999.5</v>
      </c>
    </row>
    <row r="264" spans="1:5" s="1025" customFormat="1" ht="12" customHeight="1">
      <c r="A264" s="1034" t="s">
        <v>1707</v>
      </c>
      <c r="B264" s="1035" t="s">
        <v>1708</v>
      </c>
      <c r="C264" s="1036">
        <v>0.0459</v>
      </c>
      <c r="D264" s="1037">
        <v>1</v>
      </c>
      <c r="E264" s="1038">
        <v>6967.68</v>
      </c>
    </row>
    <row r="265" spans="1:5" s="1025" customFormat="1" ht="12" customHeight="1">
      <c r="A265" s="1034" t="s">
        <v>1709</v>
      </c>
      <c r="B265" s="1035" t="s">
        <v>1710</v>
      </c>
      <c r="C265" s="1037">
        <v>0</v>
      </c>
      <c r="D265" s="1037">
        <v>0</v>
      </c>
      <c r="E265" s="1038">
        <v>10256.71</v>
      </c>
    </row>
    <row r="266" spans="1:5" s="1025" customFormat="1" ht="12" customHeight="1">
      <c r="A266" s="1034" t="s">
        <v>1711</v>
      </c>
      <c r="B266" s="1035" t="s">
        <v>1712</v>
      </c>
      <c r="C266" s="1037">
        <v>0</v>
      </c>
      <c r="D266" s="1037">
        <v>0</v>
      </c>
      <c r="E266" s="1038">
        <v>1838.34</v>
      </c>
    </row>
    <row r="267" spans="1:5" s="1025" customFormat="1" ht="12" customHeight="1">
      <c r="A267" s="1034" t="s">
        <v>1713</v>
      </c>
      <c r="B267" s="1035" t="s">
        <v>1714</v>
      </c>
      <c r="C267" s="1037">
        <v>0</v>
      </c>
      <c r="D267" s="1037">
        <v>0</v>
      </c>
      <c r="E267" s="1038">
        <v>2084.21</v>
      </c>
    </row>
    <row r="268" spans="1:5" s="1025" customFormat="1" ht="12" customHeight="1">
      <c r="A268" s="1034" t="s">
        <v>1715</v>
      </c>
      <c r="B268" s="1035" t="s">
        <v>1716</v>
      </c>
      <c r="C268" s="1037">
        <v>0</v>
      </c>
      <c r="D268" s="1037">
        <v>0</v>
      </c>
      <c r="E268" s="1038">
        <v>2272.27</v>
      </c>
    </row>
    <row r="269" spans="1:5" s="1025" customFormat="1" ht="12" customHeight="1">
      <c r="A269" s="1040" t="s">
        <v>1717</v>
      </c>
      <c r="B269" s="1041"/>
      <c r="C269" s="1042"/>
      <c r="D269" s="1042"/>
      <c r="E269" s="1043"/>
    </row>
    <row r="270" spans="1:5" s="1025" customFormat="1" ht="12" customHeight="1">
      <c r="A270" s="1034" t="s">
        <v>1718</v>
      </c>
      <c r="B270" s="1035" t="s">
        <v>1719</v>
      </c>
      <c r="C270" s="1039">
        <v>0.048</v>
      </c>
      <c r="D270" s="1037">
        <v>1</v>
      </c>
      <c r="E270" s="1038">
        <v>2174.5</v>
      </c>
    </row>
    <row r="271" spans="1:5" s="1025" customFormat="1" ht="12" customHeight="1">
      <c r="A271" s="1034" t="s">
        <v>1720</v>
      </c>
      <c r="B271" s="1035" t="s">
        <v>1721</v>
      </c>
      <c r="C271" s="1039">
        <v>0.048</v>
      </c>
      <c r="D271" s="1037">
        <v>1</v>
      </c>
      <c r="E271" s="1038">
        <v>3959.62</v>
      </c>
    </row>
    <row r="272" spans="1:5" s="1025" customFormat="1" ht="12" customHeight="1">
      <c r="A272" s="1034" t="s">
        <v>1722</v>
      </c>
      <c r="B272" s="1035" t="s">
        <v>1723</v>
      </c>
      <c r="C272" s="1036">
        <v>0.0727</v>
      </c>
      <c r="D272" s="1037">
        <v>1</v>
      </c>
      <c r="E272" s="1038">
        <v>2179.99</v>
      </c>
    </row>
    <row r="273" spans="1:5" s="1025" customFormat="1" ht="12" customHeight="1">
      <c r="A273" s="1034" t="s">
        <v>1724</v>
      </c>
      <c r="B273" s="1035" t="s">
        <v>1725</v>
      </c>
      <c r="C273" s="1036">
        <v>0.0727</v>
      </c>
      <c r="D273" s="1037">
        <v>1</v>
      </c>
      <c r="E273" s="1038">
        <v>2768.41</v>
      </c>
    </row>
    <row r="274" spans="1:5" s="1025" customFormat="1" ht="12" customHeight="1">
      <c r="A274" s="1034" t="s">
        <v>1726</v>
      </c>
      <c r="B274" s="1035" t="s">
        <v>1727</v>
      </c>
      <c r="C274" s="1036">
        <v>0.0727</v>
      </c>
      <c r="D274" s="1037">
        <v>1</v>
      </c>
      <c r="E274" s="1038">
        <v>4224.4</v>
      </c>
    </row>
    <row r="275" spans="1:5" s="1025" customFormat="1" ht="12" customHeight="1">
      <c r="A275" s="1034" t="s">
        <v>1728</v>
      </c>
      <c r="B275" s="1035" t="s">
        <v>1729</v>
      </c>
      <c r="C275" s="1036">
        <v>0.0727</v>
      </c>
      <c r="D275" s="1037">
        <v>1</v>
      </c>
      <c r="E275" s="1038">
        <v>2315.92</v>
      </c>
    </row>
    <row r="276" spans="1:5" s="1025" customFormat="1" ht="12" customHeight="1">
      <c r="A276" s="1034" t="s">
        <v>1730</v>
      </c>
      <c r="B276" s="1035" t="s">
        <v>1731</v>
      </c>
      <c r="C276" s="1036">
        <v>0.0727</v>
      </c>
      <c r="D276" s="1037">
        <v>1</v>
      </c>
      <c r="E276" s="1038">
        <v>3199.9</v>
      </c>
    </row>
    <row r="277" spans="1:5" s="1025" customFormat="1" ht="12" customHeight="1">
      <c r="A277" s="1034" t="s">
        <v>1732</v>
      </c>
      <c r="B277" s="1035" t="s">
        <v>1733</v>
      </c>
      <c r="C277" s="1039">
        <v>0.137</v>
      </c>
      <c r="D277" s="1037">
        <v>1</v>
      </c>
      <c r="E277" s="1038">
        <v>3931.68</v>
      </c>
    </row>
    <row r="278" spans="1:5" s="1025" customFormat="1" ht="12" customHeight="1">
      <c r="A278" s="1034" t="s">
        <v>1734</v>
      </c>
      <c r="B278" s="1035" t="s">
        <v>1735</v>
      </c>
      <c r="C278" s="1039">
        <v>0.137</v>
      </c>
      <c r="D278" s="1037">
        <v>1</v>
      </c>
      <c r="E278" s="1038">
        <v>5020.67</v>
      </c>
    </row>
    <row r="279" spans="1:5" s="1025" customFormat="1" ht="12" customHeight="1">
      <c r="A279" s="1034" t="s">
        <v>1736</v>
      </c>
      <c r="B279" s="1035" t="s">
        <v>1737</v>
      </c>
      <c r="C279" s="1039">
        <v>0.048</v>
      </c>
      <c r="D279" s="1037">
        <v>1</v>
      </c>
      <c r="E279" s="1038">
        <v>1703.24</v>
      </c>
    </row>
    <row r="280" spans="1:5" s="1025" customFormat="1" ht="12" customHeight="1">
      <c r="A280" s="1034" t="s">
        <v>1738</v>
      </c>
      <c r="B280" s="1035" t="s">
        <v>1739</v>
      </c>
      <c r="C280" s="1039">
        <v>0.048</v>
      </c>
      <c r="D280" s="1037">
        <v>1</v>
      </c>
      <c r="E280" s="1038">
        <v>2271.03</v>
      </c>
    </row>
    <row r="281" spans="1:5" s="1025" customFormat="1" ht="12" customHeight="1">
      <c r="A281" s="1034" t="s">
        <v>1740</v>
      </c>
      <c r="B281" s="1035" t="s">
        <v>1741</v>
      </c>
      <c r="C281" s="1039">
        <v>0.048</v>
      </c>
      <c r="D281" s="1037">
        <v>1</v>
      </c>
      <c r="E281" s="1038">
        <v>3666.32</v>
      </c>
    </row>
    <row r="282" spans="1:5" s="1025" customFormat="1" ht="12" customHeight="1">
      <c r="A282" s="1034" t="s">
        <v>1742</v>
      </c>
      <c r="B282" s="1035" t="s">
        <v>1743</v>
      </c>
      <c r="C282" s="1039">
        <v>0.048</v>
      </c>
      <c r="D282" s="1037">
        <v>1</v>
      </c>
      <c r="E282" s="1038">
        <v>2227.48</v>
      </c>
    </row>
    <row r="283" spans="1:5" s="1025" customFormat="1" ht="12" customHeight="1">
      <c r="A283" s="1034" t="s">
        <v>1744</v>
      </c>
      <c r="B283" s="1035" t="s">
        <v>1745</v>
      </c>
      <c r="C283" s="1039">
        <v>0.048</v>
      </c>
      <c r="D283" s="1037">
        <v>1</v>
      </c>
      <c r="E283" s="1038">
        <v>5917.71</v>
      </c>
    </row>
    <row r="284" spans="1:5" s="1025" customFormat="1" ht="12" customHeight="1">
      <c r="A284" s="1034" t="s">
        <v>1746</v>
      </c>
      <c r="B284" s="1035" t="s">
        <v>1747</v>
      </c>
      <c r="C284" s="1036">
        <v>0.0093</v>
      </c>
      <c r="D284" s="1037">
        <v>2</v>
      </c>
      <c r="E284" s="1038">
        <v>667.66</v>
      </c>
    </row>
    <row r="285" spans="1:5" s="1025" customFormat="1" ht="12" customHeight="1">
      <c r="A285" s="1034" t="s">
        <v>1748</v>
      </c>
      <c r="B285" s="1035" t="s">
        <v>1749</v>
      </c>
      <c r="C285" s="1036">
        <v>0.0093</v>
      </c>
      <c r="D285" s="1037">
        <v>2</v>
      </c>
      <c r="E285" s="1038">
        <v>1337.08</v>
      </c>
    </row>
    <row r="286" spans="1:5" s="1025" customFormat="1" ht="12" customHeight="1">
      <c r="A286" s="1034" t="s">
        <v>1750</v>
      </c>
      <c r="B286" s="1035" t="s">
        <v>1751</v>
      </c>
      <c r="C286" s="1036">
        <v>0.0139</v>
      </c>
      <c r="D286" s="1037">
        <v>2</v>
      </c>
      <c r="E286" s="1038">
        <v>1061.41</v>
      </c>
    </row>
    <row r="287" spans="1:5" s="1025" customFormat="1" ht="12" customHeight="1">
      <c r="A287" s="1034" t="s">
        <v>1752</v>
      </c>
      <c r="B287" s="1035" t="s">
        <v>1753</v>
      </c>
      <c r="C287" s="1036">
        <v>0.0139</v>
      </c>
      <c r="D287" s="1037">
        <v>2</v>
      </c>
      <c r="E287" s="1038">
        <v>4393.75</v>
      </c>
    </row>
    <row r="288" spans="1:5" s="1025" customFormat="1" ht="12" customHeight="1">
      <c r="A288" s="1034" t="s">
        <v>1754</v>
      </c>
      <c r="B288" s="1035" t="s">
        <v>1755</v>
      </c>
      <c r="C288" s="1036">
        <v>0.0157</v>
      </c>
      <c r="D288" s="1037">
        <v>2</v>
      </c>
      <c r="E288" s="1038">
        <v>1599.03</v>
      </c>
    </row>
    <row r="289" spans="1:5" s="1025" customFormat="1" ht="12" customHeight="1">
      <c r="A289" s="1034" t="s">
        <v>1756</v>
      </c>
      <c r="B289" s="1035" t="s">
        <v>1757</v>
      </c>
      <c r="C289" s="1039">
        <v>0.048</v>
      </c>
      <c r="D289" s="1037">
        <v>1</v>
      </c>
      <c r="E289" s="1038">
        <v>1637.44</v>
      </c>
    </row>
    <row r="290" spans="1:5" s="1025" customFormat="1" ht="12" customHeight="1">
      <c r="A290" s="1034" t="s">
        <v>1758</v>
      </c>
      <c r="B290" s="1035" t="s">
        <v>1759</v>
      </c>
      <c r="C290" s="1039">
        <v>0.048</v>
      </c>
      <c r="D290" s="1037">
        <v>1</v>
      </c>
      <c r="E290" s="1038">
        <v>1637.44</v>
      </c>
    </row>
    <row r="291" spans="1:5" s="1025" customFormat="1" ht="12" customHeight="1">
      <c r="A291" s="1034" t="s">
        <v>1760</v>
      </c>
      <c r="B291" s="1035" t="s">
        <v>1761</v>
      </c>
      <c r="C291" s="1039">
        <v>0.048</v>
      </c>
      <c r="D291" s="1037">
        <v>1</v>
      </c>
      <c r="E291" s="1038">
        <v>2212.99</v>
      </c>
    </row>
    <row r="292" spans="1:5" s="1025" customFormat="1" ht="12" customHeight="1">
      <c r="A292" s="1034" t="s">
        <v>1762</v>
      </c>
      <c r="B292" s="1035" t="s">
        <v>1763</v>
      </c>
      <c r="C292" s="1039">
        <v>0.048</v>
      </c>
      <c r="D292" s="1037">
        <v>1</v>
      </c>
      <c r="E292" s="1038">
        <v>3617.43</v>
      </c>
    </row>
    <row r="293" spans="1:5" s="1025" customFormat="1" ht="12" customHeight="1">
      <c r="A293" s="1034" t="s">
        <v>1764</v>
      </c>
      <c r="B293" s="1035" t="s">
        <v>1765</v>
      </c>
      <c r="C293" s="1039">
        <v>0.048</v>
      </c>
      <c r="D293" s="1037">
        <v>1</v>
      </c>
      <c r="E293" s="1038">
        <v>1773.92</v>
      </c>
    </row>
    <row r="294" spans="1:5" s="1025" customFormat="1" ht="12" customHeight="1">
      <c r="A294" s="1034" t="s">
        <v>1766</v>
      </c>
      <c r="B294" s="1035" t="s">
        <v>1767</v>
      </c>
      <c r="C294" s="1039">
        <v>0.048</v>
      </c>
      <c r="D294" s="1037">
        <v>1</v>
      </c>
      <c r="E294" s="1038">
        <v>2409.46</v>
      </c>
    </row>
    <row r="295" spans="1:5" s="1025" customFormat="1" ht="12" customHeight="1">
      <c r="A295" s="1034" t="s">
        <v>1768</v>
      </c>
      <c r="B295" s="1035" t="s">
        <v>1769</v>
      </c>
      <c r="C295" s="1039">
        <v>0.048</v>
      </c>
      <c r="D295" s="1037">
        <v>1</v>
      </c>
      <c r="E295" s="1038">
        <v>2077.99</v>
      </c>
    </row>
    <row r="296" spans="1:5" s="1025" customFormat="1" ht="12" customHeight="1">
      <c r="A296" s="1034" t="s">
        <v>1770</v>
      </c>
      <c r="B296" s="1035" t="s">
        <v>1771</v>
      </c>
      <c r="C296" s="1039">
        <v>0.144</v>
      </c>
      <c r="D296" s="1044">
        <v>0.5</v>
      </c>
      <c r="E296" s="1038">
        <v>3395.41</v>
      </c>
    </row>
    <row r="297" spans="1:5" s="1025" customFormat="1" ht="12" customHeight="1">
      <c r="A297" s="1034" t="s">
        <v>1772</v>
      </c>
      <c r="B297" s="1035" t="s">
        <v>1773</v>
      </c>
      <c r="C297" s="1036">
        <v>0.0304</v>
      </c>
      <c r="D297" s="1037">
        <v>1</v>
      </c>
      <c r="E297" s="1038">
        <v>1047.52</v>
      </c>
    </row>
    <row r="298" spans="1:5" s="1025" customFormat="1" ht="12" customHeight="1">
      <c r="A298" s="1034" t="s">
        <v>1774</v>
      </c>
      <c r="B298" s="1035" t="s">
        <v>1775</v>
      </c>
      <c r="C298" s="1036">
        <v>0.0295</v>
      </c>
      <c r="D298" s="1037">
        <v>1</v>
      </c>
      <c r="E298" s="1038">
        <v>1709.56</v>
      </c>
    </row>
    <row r="299" spans="1:5" s="1025" customFormat="1" ht="12" customHeight="1">
      <c r="A299" s="1034" t="s">
        <v>1776</v>
      </c>
      <c r="B299" s="1035" t="s">
        <v>1777</v>
      </c>
      <c r="C299" s="1036">
        <v>0.0564</v>
      </c>
      <c r="D299" s="1037">
        <v>1</v>
      </c>
      <c r="E299" s="1038">
        <v>1764.57</v>
      </c>
    </row>
    <row r="300" spans="1:5" s="1025" customFormat="1" ht="12" customHeight="1">
      <c r="A300" s="1034" t="s">
        <v>1778</v>
      </c>
      <c r="B300" s="1035" t="s">
        <v>1779</v>
      </c>
      <c r="C300" s="1036">
        <v>0.0564</v>
      </c>
      <c r="D300" s="1037">
        <v>1</v>
      </c>
      <c r="E300" s="1038">
        <v>2299.2</v>
      </c>
    </row>
    <row r="301" spans="1:5" s="1025" customFormat="1" ht="12" customHeight="1">
      <c r="A301" s="1034" t="s">
        <v>1780</v>
      </c>
      <c r="B301" s="1035" t="s">
        <v>1781</v>
      </c>
      <c r="C301" s="1036">
        <v>0.0564</v>
      </c>
      <c r="D301" s="1037">
        <v>1</v>
      </c>
      <c r="E301" s="1038">
        <v>2631.71</v>
      </c>
    </row>
    <row r="302" spans="1:5" s="1025" customFormat="1" ht="12" customHeight="1">
      <c r="A302" s="1034" t="s">
        <v>1782</v>
      </c>
      <c r="B302" s="1035" t="s">
        <v>1783</v>
      </c>
      <c r="C302" s="1036">
        <v>0.0655</v>
      </c>
      <c r="D302" s="1037">
        <v>1</v>
      </c>
      <c r="E302" s="1038">
        <v>1842.63</v>
      </c>
    </row>
    <row r="303" spans="1:5" s="1025" customFormat="1" ht="12" customHeight="1">
      <c r="A303" s="1034" t="s">
        <v>1784</v>
      </c>
      <c r="B303" s="1035" t="s">
        <v>1785</v>
      </c>
      <c r="C303" s="1036">
        <v>0.0435</v>
      </c>
      <c r="D303" s="1037">
        <v>1</v>
      </c>
      <c r="E303" s="1038">
        <v>2369.75</v>
      </c>
    </row>
    <row r="304" spans="1:5" s="1025" customFormat="1" ht="12" customHeight="1">
      <c r="A304" s="1034" t="s">
        <v>1786</v>
      </c>
      <c r="B304" s="1035" t="s">
        <v>1787</v>
      </c>
      <c r="C304" s="1036">
        <v>0.0435</v>
      </c>
      <c r="D304" s="1037">
        <v>1</v>
      </c>
      <c r="E304" s="1038">
        <v>3392.03</v>
      </c>
    </row>
    <row r="305" spans="1:5" s="1025" customFormat="1" ht="12" customHeight="1">
      <c r="A305" s="1034" t="s">
        <v>1788</v>
      </c>
      <c r="B305" s="1035" t="s">
        <v>1789</v>
      </c>
      <c r="C305" s="1036">
        <v>0.0435</v>
      </c>
      <c r="D305" s="1037">
        <v>1</v>
      </c>
      <c r="E305" s="1038">
        <v>2174.5</v>
      </c>
    </row>
    <row r="306" spans="1:5" s="1025" customFormat="1" ht="12" customHeight="1">
      <c r="A306" s="1040" t="s">
        <v>1790</v>
      </c>
      <c r="B306" s="1041"/>
      <c r="C306" s="1042"/>
      <c r="D306" s="1042"/>
      <c r="E306" s="1043"/>
    </row>
    <row r="307" spans="1:5" s="1025" customFormat="1" ht="12" customHeight="1">
      <c r="A307" s="1034" t="s">
        <v>1791</v>
      </c>
      <c r="B307" s="1035" t="s">
        <v>1792</v>
      </c>
      <c r="C307" s="1039">
        <v>0.008</v>
      </c>
      <c r="D307" s="1037">
        <v>2</v>
      </c>
      <c r="E307" s="1038">
        <v>1797.4</v>
      </c>
    </row>
    <row r="308" spans="1:5" s="1025" customFormat="1" ht="12" customHeight="1">
      <c r="A308" s="1034" t="s">
        <v>1793</v>
      </c>
      <c r="B308" s="1035" t="s">
        <v>1794</v>
      </c>
      <c r="C308" s="1039">
        <v>0.008</v>
      </c>
      <c r="D308" s="1037">
        <v>2</v>
      </c>
      <c r="E308" s="1038">
        <v>1131.13</v>
      </c>
    </row>
    <row r="309" spans="1:5" s="1025" customFormat="1" ht="12" customHeight="1">
      <c r="A309" s="1034" t="s">
        <v>1795</v>
      </c>
      <c r="B309" s="1035" t="s">
        <v>1796</v>
      </c>
      <c r="C309" s="1039">
        <v>0.008</v>
      </c>
      <c r="D309" s="1037">
        <v>2</v>
      </c>
      <c r="E309" s="1038">
        <v>1869.76</v>
      </c>
    </row>
    <row r="310" spans="1:5" s="1025" customFormat="1" ht="12" customHeight="1">
      <c r="A310" s="1034" t="s">
        <v>1797</v>
      </c>
      <c r="B310" s="1035" t="s">
        <v>1798</v>
      </c>
      <c r="C310" s="1036">
        <v>0.0204</v>
      </c>
      <c r="D310" s="1037">
        <v>2</v>
      </c>
      <c r="E310" s="1038">
        <v>1202.16</v>
      </c>
    </row>
    <row r="311" spans="1:5" s="1025" customFormat="1" ht="12" customHeight="1">
      <c r="A311" s="1034" t="s">
        <v>1799</v>
      </c>
      <c r="B311" s="1035" t="s">
        <v>1800</v>
      </c>
      <c r="C311" s="1036">
        <v>0.0204</v>
      </c>
      <c r="D311" s="1037">
        <v>2</v>
      </c>
      <c r="E311" s="1038">
        <v>1202.16</v>
      </c>
    </row>
    <row r="312" spans="1:5" s="1025" customFormat="1" ht="12" customHeight="1">
      <c r="A312" s="1034" t="s">
        <v>1801</v>
      </c>
      <c r="B312" s="1035" t="s">
        <v>1802</v>
      </c>
      <c r="C312" s="1036">
        <v>0.0204</v>
      </c>
      <c r="D312" s="1037">
        <v>2</v>
      </c>
      <c r="E312" s="1038">
        <v>1851.64</v>
      </c>
    </row>
    <row r="313" spans="1:5" s="1025" customFormat="1" ht="12" customHeight="1">
      <c r="A313" s="1034" t="s">
        <v>1803</v>
      </c>
      <c r="B313" s="1035" t="s">
        <v>1804</v>
      </c>
      <c r="C313" s="1036">
        <v>0.0204</v>
      </c>
      <c r="D313" s="1037">
        <v>2</v>
      </c>
      <c r="E313" s="1038">
        <v>3102.57</v>
      </c>
    </row>
    <row r="314" spans="1:5" s="1025" customFormat="1" ht="12" customHeight="1">
      <c r="A314" s="1034" t="s">
        <v>1805</v>
      </c>
      <c r="B314" s="1035" t="s">
        <v>1806</v>
      </c>
      <c r="C314" s="1036">
        <v>0.0204</v>
      </c>
      <c r="D314" s="1037">
        <v>2</v>
      </c>
      <c r="E314" s="1038">
        <v>1202.16</v>
      </c>
    </row>
    <row r="315" spans="1:5" s="1025" customFormat="1" ht="12" customHeight="1">
      <c r="A315" s="1034" t="s">
        <v>1807</v>
      </c>
      <c r="B315" s="1035" t="s">
        <v>1808</v>
      </c>
      <c r="C315" s="1036">
        <v>0.0187</v>
      </c>
      <c r="D315" s="1037">
        <v>2</v>
      </c>
      <c r="E315" s="1038">
        <v>1780.28</v>
      </c>
    </row>
    <row r="316" spans="1:5" s="1025" customFormat="1" ht="12" customHeight="1">
      <c r="A316" s="1034" t="s">
        <v>1809</v>
      </c>
      <c r="B316" s="1035" t="s">
        <v>1810</v>
      </c>
      <c r="C316" s="1036">
        <v>0.0187</v>
      </c>
      <c r="D316" s="1037">
        <v>2</v>
      </c>
      <c r="E316" s="1038">
        <v>2986.49</v>
      </c>
    </row>
    <row r="317" spans="1:5" s="1025" customFormat="1" ht="12" customHeight="1">
      <c r="A317" s="1034" t="s">
        <v>1811</v>
      </c>
      <c r="B317" s="1035" t="s">
        <v>1812</v>
      </c>
      <c r="C317" s="1037">
        <v>0</v>
      </c>
      <c r="D317" s="1037">
        <v>0</v>
      </c>
      <c r="E317" s="1038">
        <v>4371.54</v>
      </c>
    </row>
    <row r="318" spans="1:5" s="1025" customFormat="1" ht="12" customHeight="1">
      <c r="A318" s="1034" t="s">
        <v>1813</v>
      </c>
      <c r="B318" s="1035" t="s">
        <v>1814</v>
      </c>
      <c r="C318" s="1036">
        <v>0.0159</v>
      </c>
      <c r="D318" s="1037">
        <v>1</v>
      </c>
      <c r="E318" s="1038">
        <v>936.21</v>
      </c>
    </row>
    <row r="319" spans="1:5" s="1025" customFormat="1" ht="12" customHeight="1">
      <c r="A319" s="1034" t="s">
        <v>1815</v>
      </c>
      <c r="B319" s="1035" t="s">
        <v>1816</v>
      </c>
      <c r="C319" s="1036">
        <v>0.0159</v>
      </c>
      <c r="D319" s="1037">
        <v>1</v>
      </c>
      <c r="E319" s="1038">
        <v>936.21</v>
      </c>
    </row>
    <row r="320" spans="1:5" s="1025" customFormat="1" ht="12" customHeight="1">
      <c r="A320" s="1034" t="s">
        <v>1817</v>
      </c>
      <c r="B320" s="1035" t="s">
        <v>1818</v>
      </c>
      <c r="C320" s="1036">
        <v>0.0159</v>
      </c>
      <c r="D320" s="1037">
        <v>1</v>
      </c>
      <c r="E320" s="1038">
        <v>1777.21</v>
      </c>
    </row>
    <row r="321" spans="1:5" s="1025" customFormat="1" ht="12" customHeight="1">
      <c r="A321" s="1034" t="s">
        <v>1819</v>
      </c>
      <c r="B321" s="1035" t="s">
        <v>1820</v>
      </c>
      <c r="C321" s="1036">
        <v>0.0159</v>
      </c>
      <c r="D321" s="1037">
        <v>1</v>
      </c>
      <c r="E321" s="1038">
        <v>1777.21</v>
      </c>
    </row>
    <row r="322" spans="1:5" s="1025" customFormat="1" ht="12" customHeight="1">
      <c r="A322" s="1034" t="s">
        <v>1821</v>
      </c>
      <c r="B322" s="1035" t="s">
        <v>1822</v>
      </c>
      <c r="C322" s="1036">
        <v>0.0159</v>
      </c>
      <c r="D322" s="1037">
        <v>1</v>
      </c>
      <c r="E322" s="1038">
        <v>1777.21</v>
      </c>
    </row>
    <row r="323" spans="1:5" s="1025" customFormat="1" ht="12" customHeight="1">
      <c r="A323" s="1034" t="s">
        <v>1823</v>
      </c>
      <c r="B323" s="1035" t="s">
        <v>1824</v>
      </c>
      <c r="C323" s="1036">
        <v>0.0159</v>
      </c>
      <c r="D323" s="1037">
        <v>1</v>
      </c>
      <c r="E323" s="1038">
        <v>936.21</v>
      </c>
    </row>
    <row r="324" spans="1:5" s="1025" customFormat="1" ht="12" customHeight="1">
      <c r="A324" s="1034" t="s">
        <v>1825</v>
      </c>
      <c r="B324" s="1035" t="s">
        <v>1826</v>
      </c>
      <c r="C324" s="1036">
        <v>0.0324</v>
      </c>
      <c r="D324" s="1037">
        <v>1</v>
      </c>
      <c r="E324" s="1038">
        <v>1247.62</v>
      </c>
    </row>
    <row r="325" spans="1:5" s="1025" customFormat="1" ht="12" customHeight="1">
      <c r="A325" s="1034" t="s">
        <v>1827</v>
      </c>
      <c r="B325" s="1035" t="s">
        <v>1828</v>
      </c>
      <c r="C325" s="1036">
        <v>0.0324</v>
      </c>
      <c r="D325" s="1037">
        <v>1</v>
      </c>
      <c r="E325" s="1038">
        <v>4579.96</v>
      </c>
    </row>
    <row r="326" spans="1:5" s="1025" customFormat="1" ht="12" customHeight="1">
      <c r="A326" s="1034" t="s">
        <v>1829</v>
      </c>
      <c r="B326" s="1035" t="s">
        <v>1830</v>
      </c>
      <c r="C326" s="1036">
        <v>0.0351</v>
      </c>
      <c r="D326" s="1037">
        <v>1</v>
      </c>
      <c r="E326" s="1038">
        <v>1976.23</v>
      </c>
    </row>
    <row r="327" spans="1:5" s="1025" customFormat="1" ht="12" customHeight="1">
      <c r="A327" s="1034" t="s">
        <v>1831</v>
      </c>
      <c r="B327" s="1035" t="s">
        <v>1832</v>
      </c>
      <c r="C327" s="1036">
        <v>0.0324</v>
      </c>
      <c r="D327" s="1037">
        <v>1</v>
      </c>
      <c r="E327" s="1038">
        <v>5308.57</v>
      </c>
    </row>
    <row r="328" spans="1:5" s="1025" customFormat="1" ht="12" customHeight="1">
      <c r="A328" s="1034" t="s">
        <v>1833</v>
      </c>
      <c r="B328" s="1035" t="s">
        <v>1834</v>
      </c>
      <c r="C328" s="1036">
        <v>0.0351</v>
      </c>
      <c r="D328" s="1037">
        <v>1</v>
      </c>
      <c r="E328" s="1038">
        <v>1976.23</v>
      </c>
    </row>
    <row r="329" spans="1:5" s="1025" customFormat="1" ht="12" customHeight="1">
      <c r="A329" s="1034" t="s">
        <v>1835</v>
      </c>
      <c r="B329" s="1035" t="s">
        <v>1836</v>
      </c>
      <c r="C329" s="1037">
        <v>0</v>
      </c>
      <c r="D329" s="1037">
        <v>0</v>
      </c>
      <c r="E329" s="1038">
        <v>3923.82</v>
      </c>
    </row>
    <row r="330" spans="1:5" s="1025" customFormat="1" ht="12" customHeight="1">
      <c r="A330" s="1034" t="s">
        <v>1837</v>
      </c>
      <c r="B330" s="1035" t="s">
        <v>1838</v>
      </c>
      <c r="C330" s="1036">
        <v>0.0324</v>
      </c>
      <c r="D330" s="1037">
        <v>1</v>
      </c>
      <c r="E330" s="1038">
        <v>1247.62</v>
      </c>
    </row>
    <row r="331" spans="1:5" s="1025" customFormat="1" ht="12" customHeight="1">
      <c r="A331" s="1034" t="s">
        <v>1839</v>
      </c>
      <c r="B331" s="1035" t="s">
        <v>1840</v>
      </c>
      <c r="C331" s="1036">
        <v>0.0374</v>
      </c>
      <c r="D331" s="1037">
        <v>1</v>
      </c>
      <c r="E331" s="1038">
        <v>1878.56</v>
      </c>
    </row>
    <row r="332" spans="1:5" s="1025" customFormat="1" ht="12" customHeight="1">
      <c r="A332" s="1034" t="s">
        <v>1841</v>
      </c>
      <c r="B332" s="1035" t="s">
        <v>1842</v>
      </c>
      <c r="C332" s="1036">
        <v>0.0374</v>
      </c>
      <c r="D332" s="1037">
        <v>1</v>
      </c>
      <c r="E332" s="1038">
        <v>1878.56</v>
      </c>
    </row>
    <row r="333" spans="1:5" s="1025" customFormat="1" ht="12" customHeight="1">
      <c r="A333" s="1034" t="s">
        <v>1843</v>
      </c>
      <c r="B333" s="1035" t="s">
        <v>1844</v>
      </c>
      <c r="C333" s="1036">
        <v>0.0374</v>
      </c>
      <c r="D333" s="1037">
        <v>1</v>
      </c>
      <c r="E333" s="1038">
        <v>5210.9</v>
      </c>
    </row>
    <row r="334" spans="1:5" s="1025" customFormat="1" ht="12" customHeight="1">
      <c r="A334" s="1034" t="s">
        <v>1845</v>
      </c>
      <c r="B334" s="1035" t="s">
        <v>1846</v>
      </c>
      <c r="C334" s="1036">
        <v>0.0374</v>
      </c>
      <c r="D334" s="1037">
        <v>1</v>
      </c>
      <c r="E334" s="1038">
        <v>5816.54</v>
      </c>
    </row>
    <row r="335" spans="1:5" s="1025" customFormat="1" ht="12" customHeight="1">
      <c r="A335" s="1034" t="s">
        <v>1847</v>
      </c>
      <c r="B335" s="1035" t="s">
        <v>1848</v>
      </c>
      <c r="C335" s="1036">
        <v>0.0374</v>
      </c>
      <c r="D335" s="1037">
        <v>1</v>
      </c>
      <c r="E335" s="1038">
        <v>2484.2</v>
      </c>
    </row>
    <row r="336" spans="1:5" s="1025" customFormat="1" ht="12" customHeight="1">
      <c r="A336" s="1034" t="s">
        <v>1849</v>
      </c>
      <c r="B336" s="1035" t="s">
        <v>1850</v>
      </c>
      <c r="C336" s="1036">
        <v>0.0374</v>
      </c>
      <c r="D336" s="1037">
        <v>1</v>
      </c>
      <c r="E336" s="1038">
        <v>4163.69</v>
      </c>
    </row>
    <row r="337" spans="1:5" s="1025" customFormat="1" ht="12" customHeight="1">
      <c r="A337" s="1034" t="s">
        <v>1851</v>
      </c>
      <c r="B337" s="1035" t="s">
        <v>1852</v>
      </c>
      <c r="C337" s="1036">
        <v>0.0374</v>
      </c>
      <c r="D337" s="1037">
        <v>1</v>
      </c>
      <c r="E337" s="1038">
        <v>1878.56</v>
      </c>
    </row>
    <row r="338" spans="1:5" s="1025" customFormat="1" ht="12" customHeight="1">
      <c r="A338" s="1034" t="s">
        <v>1853</v>
      </c>
      <c r="B338" s="1035" t="s">
        <v>1854</v>
      </c>
      <c r="C338" s="1036">
        <v>0.0547</v>
      </c>
      <c r="D338" s="1037">
        <v>1</v>
      </c>
      <c r="E338" s="1038">
        <v>1878.56</v>
      </c>
    </row>
    <row r="339" spans="1:5" s="1025" customFormat="1" ht="12" customHeight="1">
      <c r="A339" s="1034" t="s">
        <v>1855</v>
      </c>
      <c r="B339" s="1035" t="s">
        <v>1856</v>
      </c>
      <c r="C339" s="1036">
        <v>0.0547</v>
      </c>
      <c r="D339" s="1037">
        <v>1</v>
      </c>
      <c r="E339" s="1038">
        <v>1878.56</v>
      </c>
    </row>
    <row r="340" spans="1:5" s="1025" customFormat="1" ht="12" customHeight="1">
      <c r="A340" s="1034" t="s">
        <v>1857</v>
      </c>
      <c r="B340" s="1035" t="s">
        <v>1858</v>
      </c>
      <c r="C340" s="1036">
        <v>0.0613</v>
      </c>
      <c r="D340" s="1037">
        <v>1</v>
      </c>
      <c r="E340" s="1038">
        <v>5210.9</v>
      </c>
    </row>
    <row r="341" spans="1:5" s="1025" customFormat="1" ht="12" customHeight="1">
      <c r="A341" s="1034" t="s">
        <v>1859</v>
      </c>
      <c r="B341" s="1035" t="s">
        <v>1860</v>
      </c>
      <c r="C341" s="1036">
        <v>0.0605</v>
      </c>
      <c r="D341" s="1037">
        <v>1</v>
      </c>
      <c r="E341" s="1038">
        <v>2679.04</v>
      </c>
    </row>
    <row r="342" spans="1:5" s="1025" customFormat="1" ht="12" customHeight="1">
      <c r="A342" s="1034" t="s">
        <v>1861</v>
      </c>
      <c r="B342" s="1035" t="s">
        <v>1862</v>
      </c>
      <c r="C342" s="1036">
        <v>0.0605</v>
      </c>
      <c r="D342" s="1037">
        <v>1</v>
      </c>
      <c r="E342" s="1038">
        <v>2679.04</v>
      </c>
    </row>
    <row r="343" spans="1:5" s="1025" customFormat="1" ht="12" customHeight="1">
      <c r="A343" s="1034" t="s">
        <v>1863</v>
      </c>
      <c r="B343" s="1035" t="s">
        <v>1864</v>
      </c>
      <c r="C343" s="1039">
        <v>0.008</v>
      </c>
      <c r="D343" s="1037">
        <v>2</v>
      </c>
      <c r="E343" s="1038">
        <v>1119.22</v>
      </c>
    </row>
    <row r="344" spans="1:5" s="1025" customFormat="1" ht="12" customHeight="1">
      <c r="A344" s="1034" t="s">
        <v>1865</v>
      </c>
      <c r="B344" s="1035" t="s">
        <v>1866</v>
      </c>
      <c r="C344" s="1039">
        <v>0.008</v>
      </c>
      <c r="D344" s="1037">
        <v>2</v>
      </c>
      <c r="E344" s="1038">
        <v>1921.22</v>
      </c>
    </row>
    <row r="345" spans="1:5" s="1025" customFormat="1" ht="12" customHeight="1">
      <c r="A345" s="1034" t="s">
        <v>1867</v>
      </c>
      <c r="B345" s="1035" t="s">
        <v>1868</v>
      </c>
      <c r="C345" s="1036">
        <v>0.0203</v>
      </c>
      <c r="D345" s="1037">
        <v>2</v>
      </c>
      <c r="E345" s="1038">
        <v>1313.95</v>
      </c>
    </row>
    <row r="346" spans="1:5" s="1025" customFormat="1" ht="12" customHeight="1">
      <c r="A346" s="1034" t="s">
        <v>1869</v>
      </c>
      <c r="B346" s="1035" t="s">
        <v>1870</v>
      </c>
      <c r="C346" s="1036">
        <v>0.0204</v>
      </c>
      <c r="D346" s="1037">
        <v>2</v>
      </c>
      <c r="E346" s="1038">
        <v>1997.73</v>
      </c>
    </row>
    <row r="347" spans="1:5" s="1025" customFormat="1" ht="12" customHeight="1">
      <c r="A347" s="1034" t="s">
        <v>1871</v>
      </c>
      <c r="B347" s="1035" t="s">
        <v>1872</v>
      </c>
      <c r="C347" s="1037">
        <v>0</v>
      </c>
      <c r="D347" s="1037">
        <v>0</v>
      </c>
      <c r="E347" s="1038">
        <v>3748.92</v>
      </c>
    </row>
    <row r="348" spans="1:5" s="1025" customFormat="1" ht="12" customHeight="1">
      <c r="A348" s="1034" t="s">
        <v>1873</v>
      </c>
      <c r="B348" s="1035" t="s">
        <v>1874</v>
      </c>
      <c r="C348" s="1036">
        <v>0.0204</v>
      </c>
      <c r="D348" s="1037">
        <v>2</v>
      </c>
      <c r="E348" s="1038">
        <v>1313.95</v>
      </c>
    </row>
    <row r="349" spans="1:5" s="1025" customFormat="1" ht="12" customHeight="1">
      <c r="A349" s="1034" t="s">
        <v>1875</v>
      </c>
      <c r="B349" s="1035" t="s">
        <v>1876</v>
      </c>
      <c r="C349" s="1036">
        <v>0.0187</v>
      </c>
      <c r="D349" s="1037">
        <v>2</v>
      </c>
      <c r="E349" s="1038">
        <v>1738.8</v>
      </c>
    </row>
    <row r="350" spans="1:5" s="1025" customFormat="1" ht="12" customHeight="1">
      <c r="A350" s="1034" t="s">
        <v>1877</v>
      </c>
      <c r="B350" s="1035" t="s">
        <v>1878</v>
      </c>
      <c r="C350" s="1037">
        <v>0</v>
      </c>
      <c r="D350" s="1037">
        <v>0</v>
      </c>
      <c r="E350" s="1038">
        <v>4438.83</v>
      </c>
    </row>
    <row r="351" spans="1:5" s="1025" customFormat="1" ht="12" customHeight="1">
      <c r="A351" s="1034" t="s">
        <v>1879</v>
      </c>
      <c r="B351" s="1035" t="s">
        <v>1880</v>
      </c>
      <c r="C351" s="1036">
        <v>0.0159</v>
      </c>
      <c r="D351" s="1037">
        <v>1</v>
      </c>
      <c r="E351" s="1038">
        <v>1053.03</v>
      </c>
    </row>
    <row r="352" spans="1:5" s="1025" customFormat="1" ht="12" customHeight="1">
      <c r="A352" s="1034" t="s">
        <v>1881</v>
      </c>
      <c r="B352" s="1035" t="s">
        <v>1882</v>
      </c>
      <c r="C352" s="1036">
        <v>0.0159</v>
      </c>
      <c r="D352" s="1037">
        <v>1</v>
      </c>
      <c r="E352" s="1038">
        <v>1826.12</v>
      </c>
    </row>
    <row r="353" spans="1:5" s="1025" customFormat="1" ht="12" customHeight="1">
      <c r="A353" s="1034" t="s">
        <v>1883</v>
      </c>
      <c r="B353" s="1035" t="s">
        <v>1884</v>
      </c>
      <c r="C353" s="1037">
        <v>0</v>
      </c>
      <c r="D353" s="1037">
        <v>0</v>
      </c>
      <c r="E353" s="1038">
        <v>3899.25</v>
      </c>
    </row>
    <row r="354" spans="1:5" s="1025" customFormat="1" ht="12" customHeight="1">
      <c r="A354" s="1034" t="s">
        <v>1885</v>
      </c>
      <c r="B354" s="1035" t="s">
        <v>1886</v>
      </c>
      <c r="C354" s="1036">
        <v>0.0324</v>
      </c>
      <c r="D354" s="1037">
        <v>1</v>
      </c>
      <c r="E354" s="1038">
        <v>1432.11</v>
      </c>
    </row>
    <row r="355" spans="1:5" s="1025" customFormat="1" ht="12" customHeight="1">
      <c r="A355" s="1034" t="s">
        <v>1887</v>
      </c>
      <c r="B355" s="1035" t="s">
        <v>1888</v>
      </c>
      <c r="C355" s="1036">
        <v>0.0324</v>
      </c>
      <c r="D355" s="1037">
        <v>1</v>
      </c>
      <c r="E355" s="1038">
        <v>4764.45</v>
      </c>
    </row>
    <row r="356" spans="1:5" s="1025" customFormat="1" ht="12" customHeight="1">
      <c r="A356" s="1034" t="s">
        <v>1889</v>
      </c>
      <c r="B356" s="1035" t="s">
        <v>1890</v>
      </c>
      <c r="C356" s="1036">
        <v>0.0351</v>
      </c>
      <c r="D356" s="1037">
        <v>1</v>
      </c>
      <c r="E356" s="1038">
        <v>2102.11</v>
      </c>
    </row>
    <row r="357" spans="1:5" s="1025" customFormat="1" ht="12" customHeight="1">
      <c r="A357" s="1034" t="s">
        <v>1891</v>
      </c>
      <c r="B357" s="1035" t="s">
        <v>1892</v>
      </c>
      <c r="C357" s="1036">
        <v>0.0324</v>
      </c>
      <c r="D357" s="1037">
        <v>1</v>
      </c>
      <c r="E357" s="1038">
        <v>5434.45</v>
      </c>
    </row>
    <row r="358" spans="1:5" s="1025" customFormat="1" ht="12" customHeight="1">
      <c r="A358" s="1034" t="s">
        <v>1893</v>
      </c>
      <c r="B358" s="1035" t="s">
        <v>1894</v>
      </c>
      <c r="C358" s="1036">
        <v>0.0324</v>
      </c>
      <c r="D358" s="1037">
        <v>1</v>
      </c>
      <c r="E358" s="1038">
        <v>5434.45</v>
      </c>
    </row>
    <row r="359" spans="1:5" s="1025" customFormat="1" ht="12" customHeight="1">
      <c r="A359" s="1034" t="s">
        <v>1895</v>
      </c>
      <c r="B359" s="1035" t="s">
        <v>1896</v>
      </c>
      <c r="C359" s="1036">
        <v>0.0351</v>
      </c>
      <c r="D359" s="1037">
        <v>1</v>
      </c>
      <c r="E359" s="1038">
        <v>2102.11</v>
      </c>
    </row>
    <row r="360" spans="1:5" s="1025" customFormat="1" ht="12" customHeight="1">
      <c r="A360" s="1034" t="s">
        <v>1897</v>
      </c>
      <c r="B360" s="1035" t="s">
        <v>1898</v>
      </c>
      <c r="C360" s="1037">
        <v>0</v>
      </c>
      <c r="D360" s="1037">
        <v>0</v>
      </c>
      <c r="E360" s="1038">
        <v>6831.29</v>
      </c>
    </row>
    <row r="361" spans="1:5" s="1025" customFormat="1" ht="12" customHeight="1">
      <c r="A361" s="1034" t="s">
        <v>1899</v>
      </c>
      <c r="B361" s="1035" t="s">
        <v>1900</v>
      </c>
      <c r="C361" s="1037">
        <v>0</v>
      </c>
      <c r="D361" s="1037">
        <v>0</v>
      </c>
      <c r="E361" s="1038">
        <v>4015.64</v>
      </c>
    </row>
    <row r="362" spans="1:5" s="1025" customFormat="1" ht="12" customHeight="1">
      <c r="A362" s="1034" t="s">
        <v>1901</v>
      </c>
      <c r="B362" s="1035" t="s">
        <v>1902</v>
      </c>
      <c r="C362" s="1036">
        <v>0.0324</v>
      </c>
      <c r="D362" s="1037">
        <v>1</v>
      </c>
      <c r="E362" s="1038">
        <v>1432.11</v>
      </c>
    </row>
    <row r="363" spans="1:5" s="1025" customFormat="1" ht="12" customHeight="1">
      <c r="A363" s="1034" t="s">
        <v>1903</v>
      </c>
      <c r="B363" s="1035" t="s">
        <v>1904</v>
      </c>
      <c r="C363" s="1036">
        <v>0.0374</v>
      </c>
      <c r="D363" s="1037">
        <v>1</v>
      </c>
      <c r="E363" s="1038">
        <v>1984.21</v>
      </c>
    </row>
    <row r="364" spans="1:5" s="1025" customFormat="1" ht="12" customHeight="1">
      <c r="A364" s="1034" t="s">
        <v>1905</v>
      </c>
      <c r="B364" s="1035" t="s">
        <v>1906</v>
      </c>
      <c r="C364" s="1036">
        <v>0.0374</v>
      </c>
      <c r="D364" s="1037">
        <v>1</v>
      </c>
      <c r="E364" s="1038">
        <v>5316.55</v>
      </c>
    </row>
    <row r="365" spans="1:5" s="1025" customFormat="1" ht="12" customHeight="1">
      <c r="A365" s="1034" t="s">
        <v>1907</v>
      </c>
      <c r="B365" s="1035" t="s">
        <v>1908</v>
      </c>
      <c r="C365" s="1036">
        <v>0.0374</v>
      </c>
      <c r="D365" s="1037">
        <v>1</v>
      </c>
      <c r="E365" s="1038">
        <v>2626.88</v>
      </c>
    </row>
    <row r="366" spans="1:5" s="1025" customFormat="1" ht="12" customHeight="1">
      <c r="A366" s="1034" t="s">
        <v>1909</v>
      </c>
      <c r="B366" s="1035" t="s">
        <v>1910</v>
      </c>
      <c r="C366" s="1036">
        <v>0.0374</v>
      </c>
      <c r="D366" s="1037">
        <v>1</v>
      </c>
      <c r="E366" s="1038">
        <v>2626.88</v>
      </c>
    </row>
    <row r="367" spans="1:5" s="1025" customFormat="1" ht="12" customHeight="1">
      <c r="A367" s="1034" t="s">
        <v>1911</v>
      </c>
      <c r="B367" s="1035" t="s">
        <v>1912</v>
      </c>
      <c r="C367" s="1037">
        <v>0</v>
      </c>
      <c r="D367" s="1037">
        <v>0</v>
      </c>
      <c r="E367" s="1038">
        <v>4537.75</v>
      </c>
    </row>
    <row r="368" spans="1:5" s="1025" customFormat="1" ht="12" customHeight="1">
      <c r="A368" s="1034" t="s">
        <v>1913</v>
      </c>
      <c r="B368" s="1035" t="s">
        <v>1914</v>
      </c>
      <c r="C368" s="1036">
        <v>0.0613</v>
      </c>
      <c r="D368" s="1037">
        <v>1</v>
      </c>
      <c r="E368" s="1038">
        <v>2340.08</v>
      </c>
    </row>
    <row r="369" spans="1:5" s="1025" customFormat="1" ht="12" customHeight="1">
      <c r="A369" s="1034" t="s">
        <v>1915</v>
      </c>
      <c r="B369" s="1035" t="s">
        <v>1916</v>
      </c>
      <c r="C369" s="1036">
        <v>0.0613</v>
      </c>
      <c r="D369" s="1037">
        <v>1</v>
      </c>
      <c r="E369" s="1038">
        <v>5672.42</v>
      </c>
    </row>
    <row r="370" spans="1:5" s="1025" customFormat="1" ht="12" customHeight="1">
      <c r="A370" s="1034" t="s">
        <v>1917</v>
      </c>
      <c r="B370" s="1035" t="s">
        <v>1918</v>
      </c>
      <c r="C370" s="1036">
        <v>0.0605</v>
      </c>
      <c r="D370" s="1037">
        <v>1</v>
      </c>
      <c r="E370" s="1038">
        <v>2796.31</v>
      </c>
    </row>
    <row r="371" spans="1:5" s="1025" customFormat="1" ht="12" customHeight="1">
      <c r="A371" s="1034" t="s">
        <v>1919</v>
      </c>
      <c r="B371" s="1035" t="s">
        <v>1920</v>
      </c>
      <c r="C371" s="1036">
        <v>0.0257</v>
      </c>
      <c r="D371" s="1037">
        <v>1</v>
      </c>
      <c r="E371" s="1038">
        <v>1022.23</v>
      </c>
    </row>
    <row r="372" spans="1:5" s="1025" customFormat="1" ht="12" customHeight="1">
      <c r="A372" s="1034" t="s">
        <v>1921</v>
      </c>
      <c r="B372" s="1035" t="s">
        <v>1922</v>
      </c>
      <c r="C372" s="1036">
        <v>0.0255</v>
      </c>
      <c r="D372" s="1037">
        <v>1</v>
      </c>
      <c r="E372" s="1038">
        <v>4354.57</v>
      </c>
    </row>
    <row r="373" spans="1:5" s="1025" customFormat="1" ht="12" customHeight="1">
      <c r="A373" s="1034" t="s">
        <v>1923</v>
      </c>
      <c r="B373" s="1035" t="s">
        <v>1924</v>
      </c>
      <c r="C373" s="1036">
        <v>0.0267</v>
      </c>
      <c r="D373" s="1037">
        <v>1</v>
      </c>
      <c r="E373" s="1038">
        <v>1407.54</v>
      </c>
    </row>
    <row r="374" spans="1:5" s="1025" customFormat="1" ht="12" customHeight="1">
      <c r="A374" s="1034" t="s">
        <v>1925</v>
      </c>
      <c r="B374" s="1035" t="s">
        <v>1926</v>
      </c>
      <c r="C374" s="1036">
        <v>0.0255</v>
      </c>
      <c r="D374" s="1037">
        <v>1</v>
      </c>
      <c r="E374" s="1038">
        <v>4739.88</v>
      </c>
    </row>
    <row r="375" spans="1:5" s="1025" customFormat="1" ht="12" customHeight="1">
      <c r="A375" s="1034" t="s">
        <v>1927</v>
      </c>
      <c r="B375" s="1035" t="s">
        <v>1928</v>
      </c>
      <c r="C375" s="1036">
        <v>0.0282</v>
      </c>
      <c r="D375" s="1037">
        <v>1</v>
      </c>
      <c r="E375" s="1038">
        <v>1579.71</v>
      </c>
    </row>
    <row r="376" spans="1:5" s="1025" customFormat="1" ht="12" customHeight="1">
      <c r="A376" s="1034" t="s">
        <v>1929</v>
      </c>
      <c r="B376" s="1035" t="s">
        <v>1930</v>
      </c>
      <c r="C376" s="1036">
        <v>0.0282</v>
      </c>
      <c r="D376" s="1037">
        <v>1</v>
      </c>
      <c r="E376" s="1038">
        <v>2196.22</v>
      </c>
    </row>
    <row r="377" spans="1:5" s="1025" customFormat="1" ht="12" customHeight="1">
      <c r="A377" s="1034" t="s">
        <v>1931</v>
      </c>
      <c r="B377" s="1035" t="s">
        <v>1932</v>
      </c>
      <c r="C377" s="1036">
        <v>0.0218</v>
      </c>
      <c r="D377" s="1037">
        <v>1</v>
      </c>
      <c r="E377" s="1038">
        <v>857.72</v>
      </c>
    </row>
    <row r="378" spans="1:5" s="1025" customFormat="1" ht="12" customHeight="1">
      <c r="A378" s="1034" t="s">
        <v>1933</v>
      </c>
      <c r="B378" s="1035" t="s">
        <v>1934</v>
      </c>
      <c r="C378" s="1036">
        <v>0.0196</v>
      </c>
      <c r="D378" s="1037">
        <v>1</v>
      </c>
      <c r="E378" s="1038">
        <v>4190.06</v>
      </c>
    </row>
    <row r="379" spans="1:5" s="1025" customFormat="1" ht="12" customHeight="1">
      <c r="A379" s="1034" t="s">
        <v>1935</v>
      </c>
      <c r="B379" s="1035" t="s">
        <v>1936</v>
      </c>
      <c r="C379" s="1036">
        <v>0.0215</v>
      </c>
      <c r="D379" s="1037">
        <v>1</v>
      </c>
      <c r="E379" s="1038">
        <v>1524.9</v>
      </c>
    </row>
    <row r="380" spans="1:5" s="1025" customFormat="1" ht="12" customHeight="1">
      <c r="A380" s="1034" t="s">
        <v>1937</v>
      </c>
      <c r="B380" s="1035" t="s">
        <v>1938</v>
      </c>
      <c r="C380" s="1036">
        <v>0.0196</v>
      </c>
      <c r="D380" s="1037">
        <v>1</v>
      </c>
      <c r="E380" s="1038">
        <v>4857.24</v>
      </c>
    </row>
    <row r="381" spans="1:5" s="1025" customFormat="1" ht="12" customHeight="1">
      <c r="A381" s="1034" t="s">
        <v>1939</v>
      </c>
      <c r="B381" s="1035" t="s">
        <v>1940</v>
      </c>
      <c r="C381" s="1036">
        <v>0.0215</v>
      </c>
      <c r="D381" s="1037">
        <v>1</v>
      </c>
      <c r="E381" s="1038">
        <v>2706.64</v>
      </c>
    </row>
    <row r="382" spans="1:5" s="1025" customFormat="1" ht="12" customHeight="1">
      <c r="A382" s="1034" t="s">
        <v>1941</v>
      </c>
      <c r="B382" s="1035" t="s">
        <v>1942</v>
      </c>
      <c r="C382" s="1036">
        <v>0.0413</v>
      </c>
      <c r="D382" s="1037">
        <v>1</v>
      </c>
      <c r="E382" s="1038">
        <v>1339.8</v>
      </c>
    </row>
    <row r="383" spans="1:5" s="1025" customFormat="1" ht="12" customHeight="1">
      <c r="A383" s="1034" t="s">
        <v>1943</v>
      </c>
      <c r="B383" s="1035" t="s">
        <v>1944</v>
      </c>
      <c r="C383" s="1036">
        <v>0.0413</v>
      </c>
      <c r="D383" s="1037">
        <v>1</v>
      </c>
      <c r="E383" s="1038">
        <v>4672.14</v>
      </c>
    </row>
    <row r="384" spans="1:5" s="1025" customFormat="1" ht="12" customHeight="1">
      <c r="A384" s="1034" t="s">
        <v>1945</v>
      </c>
      <c r="B384" s="1035" t="s">
        <v>1946</v>
      </c>
      <c r="C384" s="1036">
        <v>0.0413</v>
      </c>
      <c r="D384" s="1037">
        <v>1</v>
      </c>
      <c r="E384" s="1038">
        <v>1776.02</v>
      </c>
    </row>
    <row r="385" spans="1:5" s="1025" customFormat="1" ht="12" customHeight="1">
      <c r="A385" s="1034" t="s">
        <v>1947</v>
      </c>
      <c r="B385" s="1035" t="s">
        <v>1948</v>
      </c>
      <c r="C385" s="1036">
        <v>0.0413</v>
      </c>
      <c r="D385" s="1037">
        <v>1</v>
      </c>
      <c r="E385" s="1038">
        <v>5108.36</v>
      </c>
    </row>
    <row r="386" spans="1:5" s="1025" customFormat="1" ht="12" customHeight="1">
      <c r="A386" s="1034" t="s">
        <v>1949</v>
      </c>
      <c r="B386" s="1035" t="s">
        <v>1950</v>
      </c>
      <c r="C386" s="1036">
        <v>0.0413</v>
      </c>
      <c r="D386" s="1037">
        <v>1</v>
      </c>
      <c r="E386" s="1038">
        <v>3529.97</v>
      </c>
    </row>
    <row r="387" spans="1:5" s="1025" customFormat="1" ht="12" customHeight="1">
      <c r="A387" s="1034" t="s">
        <v>1951</v>
      </c>
      <c r="B387" s="1035" t="s">
        <v>1952</v>
      </c>
      <c r="C387" s="1036">
        <v>0.0525</v>
      </c>
      <c r="D387" s="1037">
        <v>1</v>
      </c>
      <c r="E387" s="1038">
        <v>2062.05</v>
      </c>
    </row>
    <row r="388" spans="1:5" s="1025" customFormat="1" ht="12" customHeight="1">
      <c r="A388" s="1034" t="s">
        <v>1953</v>
      </c>
      <c r="B388" s="1035" t="s">
        <v>1954</v>
      </c>
      <c r="C388" s="1036">
        <v>0.0525</v>
      </c>
      <c r="D388" s="1037">
        <v>1</v>
      </c>
      <c r="E388" s="1038">
        <v>5394.39</v>
      </c>
    </row>
    <row r="389" spans="1:5" s="1025" customFormat="1" ht="12" customHeight="1">
      <c r="A389" s="1034" t="s">
        <v>1955</v>
      </c>
      <c r="B389" s="1035" t="s">
        <v>1956</v>
      </c>
      <c r="C389" s="1036">
        <v>0.0525</v>
      </c>
      <c r="D389" s="1037">
        <v>1</v>
      </c>
      <c r="E389" s="1038">
        <v>2556.21</v>
      </c>
    </row>
    <row r="390" spans="1:5" s="1025" customFormat="1" ht="12" customHeight="1">
      <c r="A390" s="1034" t="s">
        <v>1957</v>
      </c>
      <c r="B390" s="1035" t="s">
        <v>1958</v>
      </c>
      <c r="C390" s="1037">
        <v>0</v>
      </c>
      <c r="D390" s="1037">
        <v>0</v>
      </c>
      <c r="E390" s="1038">
        <v>4609.57</v>
      </c>
    </row>
    <row r="391" spans="1:5" s="1025" customFormat="1" ht="12" customHeight="1">
      <c r="A391" s="1034" t="s">
        <v>1959</v>
      </c>
      <c r="B391" s="1035" t="s">
        <v>1960</v>
      </c>
      <c r="C391" s="1036">
        <v>0.0428</v>
      </c>
      <c r="D391" s="1037">
        <v>1</v>
      </c>
      <c r="E391" s="1038">
        <v>1251.24</v>
      </c>
    </row>
    <row r="392" spans="1:5" s="1025" customFormat="1" ht="12" customHeight="1">
      <c r="A392" s="1034" t="s">
        <v>1961</v>
      </c>
      <c r="B392" s="1035" t="s">
        <v>1962</v>
      </c>
      <c r="C392" s="1036">
        <v>0.0428</v>
      </c>
      <c r="D392" s="1037">
        <v>1</v>
      </c>
      <c r="E392" s="1038">
        <v>4583.58</v>
      </c>
    </row>
    <row r="393" spans="1:5" s="1025" customFormat="1" ht="12" customHeight="1">
      <c r="A393" s="1034" t="s">
        <v>1963</v>
      </c>
      <c r="B393" s="1035" t="s">
        <v>1964</v>
      </c>
      <c r="C393" s="1036">
        <v>0.0435</v>
      </c>
      <c r="D393" s="1037">
        <v>1</v>
      </c>
      <c r="E393" s="1038">
        <v>1727.46</v>
      </c>
    </row>
    <row r="394" spans="1:5" s="1025" customFormat="1" ht="12" customHeight="1">
      <c r="A394" s="1034" t="s">
        <v>1965</v>
      </c>
      <c r="B394" s="1035" t="s">
        <v>1966</v>
      </c>
      <c r="C394" s="1036">
        <v>0.0435</v>
      </c>
      <c r="D394" s="1037">
        <v>1</v>
      </c>
      <c r="E394" s="1038">
        <v>1727.46</v>
      </c>
    </row>
    <row r="395" spans="1:5" s="1025" customFormat="1" ht="12" customHeight="1">
      <c r="A395" s="1034" t="s">
        <v>1967</v>
      </c>
      <c r="B395" s="1035" t="s">
        <v>1968</v>
      </c>
      <c r="C395" s="1036">
        <v>0.0428</v>
      </c>
      <c r="D395" s="1037">
        <v>1</v>
      </c>
      <c r="E395" s="1038">
        <v>5059.8</v>
      </c>
    </row>
    <row r="396" spans="1:5" s="1025" customFormat="1" ht="12" customHeight="1">
      <c r="A396" s="1034" t="s">
        <v>1969</v>
      </c>
      <c r="B396" s="1035" t="s">
        <v>1970</v>
      </c>
      <c r="C396" s="1036">
        <v>0.0435</v>
      </c>
      <c r="D396" s="1037">
        <v>1</v>
      </c>
      <c r="E396" s="1038">
        <v>3433.1</v>
      </c>
    </row>
    <row r="397" spans="1:5" s="1025" customFormat="1" ht="12" customHeight="1">
      <c r="A397" s="1034" t="s">
        <v>1971</v>
      </c>
      <c r="B397" s="1035" t="s">
        <v>1972</v>
      </c>
      <c r="C397" s="1036">
        <v>0.0726</v>
      </c>
      <c r="D397" s="1037">
        <v>1</v>
      </c>
      <c r="E397" s="1038">
        <v>2731.14</v>
      </c>
    </row>
    <row r="398" spans="1:5" s="1025" customFormat="1" ht="12" customHeight="1">
      <c r="A398" s="1034" t="s">
        <v>1973</v>
      </c>
      <c r="B398" s="1035" t="s">
        <v>1974</v>
      </c>
      <c r="C398" s="1036">
        <v>0.0832</v>
      </c>
      <c r="D398" s="1037">
        <v>1</v>
      </c>
      <c r="E398" s="1038">
        <v>3643.12</v>
      </c>
    </row>
    <row r="399" spans="1:5" s="1025" customFormat="1" ht="12" customHeight="1">
      <c r="A399" s="1034" t="s">
        <v>1975</v>
      </c>
      <c r="B399" s="1035" t="s">
        <v>1976</v>
      </c>
      <c r="C399" s="1036">
        <v>0.0726</v>
      </c>
      <c r="D399" s="1037">
        <v>1</v>
      </c>
      <c r="E399" s="1038">
        <v>6975.46</v>
      </c>
    </row>
    <row r="400" spans="1:5" s="1025" customFormat="1" ht="12" customHeight="1">
      <c r="A400" s="1034" t="s">
        <v>1977</v>
      </c>
      <c r="B400" s="1035" t="s">
        <v>1978</v>
      </c>
      <c r="C400" s="1036">
        <v>0.0211</v>
      </c>
      <c r="D400" s="1037">
        <v>1</v>
      </c>
      <c r="E400" s="1038">
        <v>857.72</v>
      </c>
    </row>
    <row r="401" spans="1:5" s="1025" customFormat="1" ht="12" customHeight="1">
      <c r="A401" s="1034" t="s">
        <v>1979</v>
      </c>
      <c r="B401" s="1035" t="s">
        <v>1980</v>
      </c>
      <c r="C401" s="1036">
        <v>0.0218</v>
      </c>
      <c r="D401" s="1037">
        <v>1</v>
      </c>
      <c r="E401" s="1038">
        <v>4190.06</v>
      </c>
    </row>
    <row r="402" spans="1:5" s="1025" customFormat="1" ht="12" customHeight="1">
      <c r="A402" s="1034" t="s">
        <v>1981</v>
      </c>
      <c r="B402" s="1035" t="s">
        <v>1982</v>
      </c>
      <c r="C402" s="1036">
        <v>0.0215</v>
      </c>
      <c r="D402" s="1037">
        <v>1</v>
      </c>
      <c r="E402" s="1038">
        <v>1502.79</v>
      </c>
    </row>
    <row r="403" spans="1:5" s="1025" customFormat="1" ht="12" customHeight="1">
      <c r="A403" s="1034" t="s">
        <v>1983</v>
      </c>
      <c r="B403" s="1035" t="s">
        <v>1984</v>
      </c>
      <c r="C403" s="1036">
        <v>0.0413</v>
      </c>
      <c r="D403" s="1037">
        <v>1</v>
      </c>
      <c r="E403" s="1038">
        <v>1339.8</v>
      </c>
    </row>
    <row r="404" spans="1:5" s="1025" customFormat="1" ht="12" customHeight="1">
      <c r="A404" s="1034" t="s">
        <v>1985</v>
      </c>
      <c r="B404" s="1035" t="s">
        <v>1986</v>
      </c>
      <c r="C404" s="1036">
        <v>0.0413</v>
      </c>
      <c r="D404" s="1037">
        <v>1</v>
      </c>
      <c r="E404" s="1038">
        <v>4672.14</v>
      </c>
    </row>
    <row r="405" spans="1:5" s="1025" customFormat="1" ht="12" customHeight="1">
      <c r="A405" s="1034" t="s">
        <v>1987</v>
      </c>
      <c r="B405" s="1035" t="s">
        <v>1988</v>
      </c>
      <c r="C405" s="1036">
        <v>0.0413</v>
      </c>
      <c r="D405" s="1037">
        <v>1</v>
      </c>
      <c r="E405" s="1038">
        <v>1776.02</v>
      </c>
    </row>
    <row r="406" spans="1:5" s="1025" customFormat="1" ht="12" customHeight="1">
      <c r="A406" s="1034" t="s">
        <v>1989</v>
      </c>
      <c r="B406" s="1035" t="s">
        <v>1990</v>
      </c>
      <c r="C406" s="1036">
        <v>0.0413</v>
      </c>
      <c r="D406" s="1037">
        <v>1</v>
      </c>
      <c r="E406" s="1038">
        <v>5108.36</v>
      </c>
    </row>
    <row r="407" spans="1:5" s="1025" customFormat="1" ht="12" customHeight="1">
      <c r="A407" s="1034" t="s">
        <v>1991</v>
      </c>
      <c r="B407" s="1035" t="s">
        <v>1992</v>
      </c>
      <c r="C407" s="1036">
        <v>0.0525</v>
      </c>
      <c r="D407" s="1037">
        <v>1</v>
      </c>
      <c r="E407" s="1038">
        <v>2165.15</v>
      </c>
    </row>
    <row r="408" spans="1:5" s="1025" customFormat="1" ht="12" customHeight="1">
      <c r="A408" s="1034" t="s">
        <v>1993</v>
      </c>
      <c r="B408" s="1035" t="s">
        <v>1994</v>
      </c>
      <c r="C408" s="1036">
        <v>0.0525</v>
      </c>
      <c r="D408" s="1037">
        <v>1</v>
      </c>
      <c r="E408" s="1038">
        <v>5497.49</v>
      </c>
    </row>
    <row r="409" spans="1:5" s="1025" customFormat="1" ht="12" customHeight="1">
      <c r="A409" s="1034" t="s">
        <v>1995</v>
      </c>
      <c r="B409" s="1035" t="s">
        <v>1996</v>
      </c>
      <c r="C409" s="1036">
        <v>0.0525</v>
      </c>
      <c r="D409" s="1037">
        <v>1</v>
      </c>
      <c r="E409" s="1038">
        <v>2693.48</v>
      </c>
    </row>
    <row r="410" spans="1:5" s="1025" customFormat="1" ht="12" customHeight="1">
      <c r="A410" s="1034" t="s">
        <v>1997</v>
      </c>
      <c r="B410" s="1035" t="s">
        <v>1998</v>
      </c>
      <c r="C410" s="1036">
        <v>0.0525</v>
      </c>
      <c r="D410" s="1037">
        <v>1</v>
      </c>
      <c r="E410" s="1038">
        <v>6025.82</v>
      </c>
    </row>
    <row r="411" spans="1:5" s="1025" customFormat="1" ht="12" customHeight="1">
      <c r="A411" s="1034" t="s">
        <v>1999</v>
      </c>
      <c r="B411" s="1035" t="s">
        <v>2000</v>
      </c>
      <c r="C411" s="1036">
        <v>0.0428</v>
      </c>
      <c r="D411" s="1037">
        <v>1</v>
      </c>
      <c r="E411" s="1038">
        <v>1251.24</v>
      </c>
    </row>
    <row r="412" spans="1:5" s="1025" customFormat="1" ht="12" customHeight="1">
      <c r="A412" s="1034" t="s">
        <v>2001</v>
      </c>
      <c r="B412" s="1035" t="s">
        <v>2002</v>
      </c>
      <c r="C412" s="1036">
        <v>0.0428</v>
      </c>
      <c r="D412" s="1037">
        <v>1</v>
      </c>
      <c r="E412" s="1038">
        <v>4583.58</v>
      </c>
    </row>
    <row r="413" spans="1:5" s="1025" customFormat="1" ht="12" customHeight="1">
      <c r="A413" s="1034" t="s">
        <v>2003</v>
      </c>
      <c r="B413" s="1035" t="s">
        <v>2004</v>
      </c>
      <c r="C413" s="1036">
        <v>0.0435</v>
      </c>
      <c r="D413" s="1037">
        <v>1</v>
      </c>
      <c r="E413" s="1038">
        <v>1727.46</v>
      </c>
    </row>
    <row r="414" spans="1:5" s="1025" customFormat="1" ht="12" customHeight="1">
      <c r="A414" s="1034" t="s">
        <v>2005</v>
      </c>
      <c r="B414" s="1035" t="s">
        <v>2006</v>
      </c>
      <c r="C414" s="1036">
        <v>0.0428</v>
      </c>
      <c r="D414" s="1037">
        <v>1</v>
      </c>
      <c r="E414" s="1038">
        <v>5059.8</v>
      </c>
    </row>
    <row r="415" spans="1:5" s="1025" customFormat="1" ht="12" customHeight="1">
      <c r="A415" s="1034" t="s">
        <v>2007</v>
      </c>
      <c r="B415" s="1035" t="s">
        <v>2008</v>
      </c>
      <c r="C415" s="1036">
        <v>0.0726</v>
      </c>
      <c r="D415" s="1037">
        <v>1</v>
      </c>
      <c r="E415" s="1038">
        <v>2709.21</v>
      </c>
    </row>
    <row r="416" spans="1:5" s="1025" customFormat="1" ht="12" customHeight="1">
      <c r="A416" s="1034" t="s">
        <v>2009</v>
      </c>
      <c r="B416" s="1035" t="s">
        <v>2010</v>
      </c>
      <c r="C416" s="1036">
        <v>0.0726</v>
      </c>
      <c r="D416" s="1037">
        <v>1</v>
      </c>
      <c r="E416" s="1038">
        <v>6041.55</v>
      </c>
    </row>
    <row r="417" spans="1:5" s="1025" customFormat="1" ht="12" customHeight="1">
      <c r="A417" s="1034" t="s">
        <v>2011</v>
      </c>
      <c r="B417" s="1035" t="s">
        <v>2012</v>
      </c>
      <c r="C417" s="1036">
        <v>0.0832</v>
      </c>
      <c r="D417" s="1037">
        <v>1</v>
      </c>
      <c r="E417" s="1038">
        <v>3825.28</v>
      </c>
    </row>
    <row r="418" spans="1:5" s="1025" customFormat="1" ht="12" customHeight="1">
      <c r="A418" s="1040" t="s">
        <v>2013</v>
      </c>
      <c r="B418" s="1041"/>
      <c r="C418" s="1042"/>
      <c r="D418" s="1042"/>
      <c r="E418" s="1043"/>
    </row>
    <row r="419" spans="1:5" s="1025" customFormat="1" ht="12" customHeight="1">
      <c r="A419" s="1034" t="s">
        <v>2014</v>
      </c>
      <c r="B419" s="1035" t="s">
        <v>2015</v>
      </c>
      <c r="C419" s="1036">
        <v>0.0151</v>
      </c>
      <c r="D419" s="1037">
        <v>2</v>
      </c>
      <c r="E419" s="1038">
        <v>675.63</v>
      </c>
    </row>
    <row r="420" spans="1:5" s="1025" customFormat="1" ht="12" customHeight="1">
      <c r="A420" s="1034" t="s">
        <v>2016</v>
      </c>
      <c r="B420" s="1035" t="s">
        <v>2017</v>
      </c>
      <c r="C420" s="1036">
        <v>0.0151</v>
      </c>
      <c r="D420" s="1037">
        <v>2</v>
      </c>
      <c r="E420" s="1038">
        <v>1219.11</v>
      </c>
    </row>
    <row r="421" spans="1:5" s="1025" customFormat="1" ht="12" customHeight="1">
      <c r="A421" s="1034" t="s">
        <v>2018</v>
      </c>
      <c r="B421" s="1035" t="s">
        <v>2019</v>
      </c>
      <c r="C421" s="1036">
        <v>0.0301</v>
      </c>
      <c r="D421" s="1037">
        <v>1</v>
      </c>
      <c r="E421" s="1038">
        <v>993.77</v>
      </c>
    </row>
    <row r="422" spans="1:5" s="1025" customFormat="1" ht="12" customHeight="1">
      <c r="A422" s="1034" t="s">
        <v>2020</v>
      </c>
      <c r="B422" s="1035" t="s">
        <v>2021</v>
      </c>
      <c r="C422" s="1036">
        <v>0.0301</v>
      </c>
      <c r="D422" s="1037">
        <v>1</v>
      </c>
      <c r="E422" s="1038">
        <v>4326.11</v>
      </c>
    </row>
    <row r="423" spans="1:5" s="1025" customFormat="1" ht="12" customHeight="1">
      <c r="A423" s="1034" t="s">
        <v>2022</v>
      </c>
      <c r="B423" s="1035" t="s">
        <v>2023</v>
      </c>
      <c r="C423" s="1036">
        <v>0.0301</v>
      </c>
      <c r="D423" s="1037">
        <v>1</v>
      </c>
      <c r="E423" s="1038">
        <v>1548.45</v>
      </c>
    </row>
    <row r="424" spans="1:5" s="1025" customFormat="1" ht="12" customHeight="1">
      <c r="A424" s="1034" t="s">
        <v>2024</v>
      </c>
      <c r="B424" s="1035" t="s">
        <v>2025</v>
      </c>
      <c r="C424" s="1036">
        <v>0.0374</v>
      </c>
      <c r="D424" s="1037">
        <v>1</v>
      </c>
      <c r="E424" s="1038">
        <v>1400.1</v>
      </c>
    </row>
    <row r="425" spans="1:5" s="1025" customFormat="1" ht="12" customHeight="1">
      <c r="A425" s="1034" t="s">
        <v>2026</v>
      </c>
      <c r="B425" s="1035" t="s">
        <v>2027</v>
      </c>
      <c r="C425" s="1036">
        <v>0.0374</v>
      </c>
      <c r="D425" s="1037">
        <v>1</v>
      </c>
      <c r="E425" s="1038">
        <v>1867.99</v>
      </c>
    </row>
    <row r="426" spans="1:5" s="1025" customFormat="1" ht="12" customHeight="1">
      <c r="A426" s="1034" t="s">
        <v>2028</v>
      </c>
      <c r="B426" s="1035" t="s">
        <v>2029</v>
      </c>
      <c r="C426" s="1036">
        <v>0.0196</v>
      </c>
      <c r="D426" s="1037">
        <v>1</v>
      </c>
      <c r="E426" s="1038">
        <v>920.76</v>
      </c>
    </row>
    <row r="427" spans="1:5" s="1025" customFormat="1" ht="12" customHeight="1">
      <c r="A427" s="1034" t="s">
        <v>2030</v>
      </c>
      <c r="B427" s="1035" t="s">
        <v>2031</v>
      </c>
      <c r="C427" s="1036">
        <v>0.0196</v>
      </c>
      <c r="D427" s="1037">
        <v>1</v>
      </c>
      <c r="E427" s="1038">
        <v>4253.1</v>
      </c>
    </row>
    <row r="428" spans="1:5" s="1025" customFormat="1" ht="12" customHeight="1">
      <c r="A428" s="1034" t="s">
        <v>2032</v>
      </c>
      <c r="B428" s="1035" t="s">
        <v>2033</v>
      </c>
      <c r="C428" s="1036">
        <v>0.0215</v>
      </c>
      <c r="D428" s="1037">
        <v>1</v>
      </c>
      <c r="E428" s="1038">
        <v>1407.67</v>
      </c>
    </row>
    <row r="429" spans="1:5" s="1025" customFormat="1" ht="12" customHeight="1">
      <c r="A429" s="1034" t="s">
        <v>2034</v>
      </c>
      <c r="B429" s="1035" t="s">
        <v>2035</v>
      </c>
      <c r="C429" s="1036">
        <v>0.0196</v>
      </c>
      <c r="D429" s="1037">
        <v>1</v>
      </c>
      <c r="E429" s="1038">
        <v>4740.01</v>
      </c>
    </row>
    <row r="430" spans="1:5" s="1025" customFormat="1" ht="12" customHeight="1">
      <c r="A430" s="1034" t="s">
        <v>2036</v>
      </c>
      <c r="B430" s="1035" t="s">
        <v>2037</v>
      </c>
      <c r="C430" s="1036">
        <v>0.0413</v>
      </c>
      <c r="D430" s="1037">
        <v>1</v>
      </c>
      <c r="E430" s="1038">
        <v>1288.16</v>
      </c>
    </row>
    <row r="431" spans="1:5" s="1025" customFormat="1" ht="12" customHeight="1">
      <c r="A431" s="1034" t="s">
        <v>2038</v>
      </c>
      <c r="B431" s="1035" t="s">
        <v>2039</v>
      </c>
      <c r="C431" s="1036">
        <v>0.0413</v>
      </c>
      <c r="D431" s="1037">
        <v>1</v>
      </c>
      <c r="E431" s="1038">
        <v>1288.16</v>
      </c>
    </row>
    <row r="432" spans="1:5" s="1025" customFormat="1" ht="12" customHeight="1">
      <c r="A432" s="1034" t="s">
        <v>2040</v>
      </c>
      <c r="B432" s="1035" t="s">
        <v>2041</v>
      </c>
      <c r="C432" s="1036">
        <v>0.0413</v>
      </c>
      <c r="D432" s="1037">
        <v>1</v>
      </c>
      <c r="E432" s="1038">
        <v>4620.5</v>
      </c>
    </row>
    <row r="433" spans="1:5" s="1025" customFormat="1" ht="12" customHeight="1">
      <c r="A433" s="1034" t="s">
        <v>2042</v>
      </c>
      <c r="B433" s="1035" t="s">
        <v>2043</v>
      </c>
      <c r="C433" s="1036">
        <v>0.0413</v>
      </c>
      <c r="D433" s="1037">
        <v>1</v>
      </c>
      <c r="E433" s="1038">
        <v>1445.96</v>
      </c>
    </row>
    <row r="434" spans="1:5" s="1025" customFormat="1" ht="12" customHeight="1">
      <c r="A434" s="1034" t="s">
        <v>2044</v>
      </c>
      <c r="B434" s="1035" t="s">
        <v>2045</v>
      </c>
      <c r="C434" s="1036">
        <v>0.0419</v>
      </c>
      <c r="D434" s="1037">
        <v>1</v>
      </c>
      <c r="E434" s="1038">
        <v>4778.3</v>
      </c>
    </row>
    <row r="435" spans="1:5" s="1025" customFormat="1" ht="12" customHeight="1">
      <c r="A435" s="1034" t="s">
        <v>2046</v>
      </c>
      <c r="B435" s="1035" t="s">
        <v>2047</v>
      </c>
      <c r="C435" s="1036">
        <v>0.0413</v>
      </c>
      <c r="D435" s="1037">
        <v>1</v>
      </c>
      <c r="E435" s="1038">
        <v>3190.95</v>
      </c>
    </row>
    <row r="436" spans="1:5" s="1025" customFormat="1" ht="12" customHeight="1">
      <c r="A436" s="1034" t="s">
        <v>2048</v>
      </c>
      <c r="B436" s="1035" t="s">
        <v>2049</v>
      </c>
      <c r="C436" s="1036">
        <v>0.0413</v>
      </c>
      <c r="D436" s="1037">
        <v>1</v>
      </c>
      <c r="E436" s="1038">
        <v>1478.48</v>
      </c>
    </row>
    <row r="437" spans="1:5" s="1025" customFormat="1" ht="12" customHeight="1">
      <c r="A437" s="1034" t="s">
        <v>2050</v>
      </c>
      <c r="B437" s="1035" t="s">
        <v>2051</v>
      </c>
      <c r="C437" s="1036">
        <v>0.0525</v>
      </c>
      <c r="D437" s="1037">
        <v>1</v>
      </c>
      <c r="E437" s="1038">
        <v>2195.91</v>
      </c>
    </row>
    <row r="438" spans="1:5" s="1025" customFormat="1" ht="12" customHeight="1">
      <c r="A438" s="1034" t="s">
        <v>2052</v>
      </c>
      <c r="B438" s="1035" t="s">
        <v>2053</v>
      </c>
      <c r="C438" s="1036">
        <v>0.0525</v>
      </c>
      <c r="D438" s="1037">
        <v>1</v>
      </c>
      <c r="E438" s="1038">
        <v>5528.25</v>
      </c>
    </row>
    <row r="439" spans="1:5" s="1025" customFormat="1" ht="12" customHeight="1">
      <c r="A439" s="1034" t="s">
        <v>2054</v>
      </c>
      <c r="B439" s="1035" t="s">
        <v>2055</v>
      </c>
      <c r="C439" s="1036">
        <v>0.0525</v>
      </c>
      <c r="D439" s="1037">
        <v>1</v>
      </c>
      <c r="E439" s="1038">
        <v>2410.6</v>
      </c>
    </row>
    <row r="440" spans="1:5" s="1025" customFormat="1" ht="12" customHeight="1">
      <c r="A440" s="1034" t="s">
        <v>2056</v>
      </c>
      <c r="B440" s="1035" t="s">
        <v>2057</v>
      </c>
      <c r="C440" s="1036">
        <v>0.0422</v>
      </c>
      <c r="D440" s="1037">
        <v>1</v>
      </c>
      <c r="E440" s="1038">
        <v>1231.73</v>
      </c>
    </row>
    <row r="441" spans="1:5" s="1025" customFormat="1" ht="12" customHeight="1">
      <c r="A441" s="1034" t="s">
        <v>2058</v>
      </c>
      <c r="B441" s="1035" t="s">
        <v>2059</v>
      </c>
      <c r="C441" s="1036">
        <v>0.0415</v>
      </c>
      <c r="D441" s="1037">
        <v>1</v>
      </c>
      <c r="E441" s="1038">
        <v>4564.07</v>
      </c>
    </row>
    <row r="442" spans="1:5" s="1025" customFormat="1" ht="12" customHeight="1">
      <c r="A442" s="1034" t="s">
        <v>2060</v>
      </c>
      <c r="B442" s="1035" t="s">
        <v>2061</v>
      </c>
      <c r="C442" s="1036">
        <v>0.0435</v>
      </c>
      <c r="D442" s="1037">
        <v>1</v>
      </c>
      <c r="E442" s="1038">
        <v>1449.65</v>
      </c>
    </row>
    <row r="443" spans="1:5" s="1025" customFormat="1" ht="12" customHeight="1">
      <c r="A443" s="1034" t="s">
        <v>2062</v>
      </c>
      <c r="B443" s="1035" t="s">
        <v>2063</v>
      </c>
      <c r="C443" s="1036">
        <v>0.0435</v>
      </c>
      <c r="D443" s="1037">
        <v>1</v>
      </c>
      <c r="E443" s="1038">
        <v>1449.65</v>
      </c>
    </row>
    <row r="444" spans="1:5" s="1025" customFormat="1" ht="12" customHeight="1">
      <c r="A444" s="1034" t="s">
        <v>2064</v>
      </c>
      <c r="B444" s="1035" t="s">
        <v>2065</v>
      </c>
      <c r="C444" s="1036">
        <v>0.0428</v>
      </c>
      <c r="D444" s="1037">
        <v>1</v>
      </c>
      <c r="E444" s="1038">
        <v>4781.99</v>
      </c>
    </row>
    <row r="445" spans="1:5" s="1025" customFormat="1" ht="12" customHeight="1">
      <c r="A445" s="1034" t="s">
        <v>2066</v>
      </c>
      <c r="B445" s="1035" t="s">
        <v>2067</v>
      </c>
      <c r="C445" s="1036">
        <v>0.0435</v>
      </c>
      <c r="D445" s="1037">
        <v>1</v>
      </c>
      <c r="E445" s="1038">
        <v>1876.89</v>
      </c>
    </row>
    <row r="446" spans="1:5" s="1025" customFormat="1" ht="12" customHeight="1">
      <c r="A446" s="1034" t="s">
        <v>2068</v>
      </c>
      <c r="B446" s="1035" t="s">
        <v>2069</v>
      </c>
      <c r="C446" s="1036">
        <v>0.0435</v>
      </c>
      <c r="D446" s="1037">
        <v>1</v>
      </c>
      <c r="E446" s="1038">
        <v>3287.82</v>
      </c>
    </row>
    <row r="447" spans="1:5" s="1025" customFormat="1" ht="12" customHeight="1">
      <c r="A447" s="1034" t="s">
        <v>2070</v>
      </c>
      <c r="B447" s="1035" t="s">
        <v>2071</v>
      </c>
      <c r="C447" s="1036">
        <v>0.0428</v>
      </c>
      <c r="D447" s="1037">
        <v>1</v>
      </c>
      <c r="E447" s="1038">
        <v>1327.05</v>
      </c>
    </row>
    <row r="448" spans="1:5" s="1025" customFormat="1" ht="12" customHeight="1">
      <c r="A448" s="1034" t="s">
        <v>2072</v>
      </c>
      <c r="B448" s="1035" t="s">
        <v>2073</v>
      </c>
      <c r="C448" s="1036">
        <v>0.0743</v>
      </c>
      <c r="D448" s="1037">
        <v>1</v>
      </c>
      <c r="E448" s="1038">
        <v>2677.59</v>
      </c>
    </row>
    <row r="449" spans="1:5" s="1025" customFormat="1" ht="12" customHeight="1">
      <c r="A449" s="1034" t="s">
        <v>2074</v>
      </c>
      <c r="B449" s="1035" t="s">
        <v>2075</v>
      </c>
      <c r="C449" s="1036">
        <v>0.0726</v>
      </c>
      <c r="D449" s="1037">
        <v>1</v>
      </c>
      <c r="E449" s="1038">
        <v>6009.93</v>
      </c>
    </row>
    <row r="450" spans="1:5" s="1025" customFormat="1" ht="12" customHeight="1">
      <c r="A450" s="1034" t="s">
        <v>2076</v>
      </c>
      <c r="B450" s="1035" t="s">
        <v>2077</v>
      </c>
      <c r="C450" s="1036">
        <v>0.0832</v>
      </c>
      <c r="D450" s="1037">
        <v>1</v>
      </c>
      <c r="E450" s="1038">
        <v>3472.25</v>
      </c>
    </row>
    <row r="451" spans="1:5" s="1025" customFormat="1" ht="12" customHeight="1">
      <c r="A451" s="1034" t="s">
        <v>2078</v>
      </c>
      <c r="B451" s="1035" t="s">
        <v>2079</v>
      </c>
      <c r="C451" s="1036">
        <v>0.0726</v>
      </c>
      <c r="D451" s="1037">
        <v>1</v>
      </c>
      <c r="E451" s="1038">
        <v>6804.59</v>
      </c>
    </row>
    <row r="452" spans="1:5" s="1025" customFormat="1" ht="12" customHeight="1">
      <c r="A452" s="1034" t="s">
        <v>2080</v>
      </c>
      <c r="B452" s="1035" t="s">
        <v>2081</v>
      </c>
      <c r="C452" s="1036">
        <v>0.0196</v>
      </c>
      <c r="D452" s="1037">
        <v>1</v>
      </c>
      <c r="E452" s="1038">
        <v>1127.42</v>
      </c>
    </row>
    <row r="453" spans="1:5" s="1025" customFormat="1" ht="12" customHeight="1">
      <c r="A453" s="1034" t="s">
        <v>2082</v>
      </c>
      <c r="B453" s="1035" t="s">
        <v>2083</v>
      </c>
      <c r="C453" s="1036">
        <v>0.0215</v>
      </c>
      <c r="D453" s="1037">
        <v>1</v>
      </c>
      <c r="E453" s="1038">
        <v>1816.99</v>
      </c>
    </row>
    <row r="454" spans="1:5" s="1025" customFormat="1" ht="12" customHeight="1">
      <c r="A454" s="1034" t="s">
        <v>2084</v>
      </c>
      <c r="B454" s="1035" t="s">
        <v>2085</v>
      </c>
      <c r="C454" s="1036">
        <v>0.0196</v>
      </c>
      <c r="D454" s="1037">
        <v>1</v>
      </c>
      <c r="E454" s="1038">
        <v>5149.33</v>
      </c>
    </row>
    <row r="455" spans="1:5" s="1025" customFormat="1" ht="12" customHeight="1">
      <c r="A455" s="1034" t="s">
        <v>2086</v>
      </c>
      <c r="B455" s="1035" t="s">
        <v>2087</v>
      </c>
      <c r="C455" s="1036">
        <v>0.0416</v>
      </c>
      <c r="D455" s="1037">
        <v>1</v>
      </c>
      <c r="E455" s="1038">
        <v>1607.54</v>
      </c>
    </row>
    <row r="456" spans="1:5" s="1025" customFormat="1" ht="12" customHeight="1">
      <c r="A456" s="1034" t="s">
        <v>2088</v>
      </c>
      <c r="B456" s="1035" t="s">
        <v>2089</v>
      </c>
      <c r="C456" s="1036">
        <v>0.0419</v>
      </c>
      <c r="D456" s="1037">
        <v>1</v>
      </c>
      <c r="E456" s="1038">
        <v>4939.88</v>
      </c>
    </row>
    <row r="457" spans="1:5" s="1025" customFormat="1" ht="12" customHeight="1">
      <c r="A457" s="1034" t="s">
        <v>2090</v>
      </c>
      <c r="B457" s="1035" t="s">
        <v>2091</v>
      </c>
      <c r="C457" s="1036">
        <v>0.0413</v>
      </c>
      <c r="D457" s="1037">
        <v>1</v>
      </c>
      <c r="E457" s="1038">
        <v>2255.11</v>
      </c>
    </row>
    <row r="458" spans="1:5" s="1025" customFormat="1" ht="12" customHeight="1">
      <c r="A458" s="1034" t="s">
        <v>2092</v>
      </c>
      <c r="B458" s="1035" t="s">
        <v>2093</v>
      </c>
      <c r="C458" s="1036">
        <v>0.0419</v>
      </c>
      <c r="D458" s="1037">
        <v>1</v>
      </c>
      <c r="E458" s="1038">
        <v>5587.45</v>
      </c>
    </row>
    <row r="459" spans="1:5" s="1025" customFormat="1" ht="12" customHeight="1">
      <c r="A459" s="1034" t="s">
        <v>2094</v>
      </c>
      <c r="B459" s="1035" t="s">
        <v>2095</v>
      </c>
      <c r="C459" s="1036">
        <v>0.0413</v>
      </c>
      <c r="D459" s="1037">
        <v>1</v>
      </c>
      <c r="E459" s="1038">
        <v>2324.61</v>
      </c>
    </row>
    <row r="460" spans="1:5" s="1025" customFormat="1" ht="12" customHeight="1">
      <c r="A460" s="1034" t="s">
        <v>2096</v>
      </c>
      <c r="B460" s="1035" t="s">
        <v>2097</v>
      </c>
      <c r="C460" s="1036">
        <v>0.0416</v>
      </c>
      <c r="D460" s="1037">
        <v>1</v>
      </c>
      <c r="E460" s="1038">
        <v>1863.46</v>
      </c>
    </row>
    <row r="461" spans="1:5" s="1025" customFormat="1" ht="12" customHeight="1">
      <c r="A461" s="1034" t="s">
        <v>2098</v>
      </c>
      <c r="B461" s="1035" t="s">
        <v>2099</v>
      </c>
      <c r="C461" s="1036">
        <v>0.0525</v>
      </c>
      <c r="D461" s="1037">
        <v>1</v>
      </c>
      <c r="E461" s="1038">
        <v>2292.06</v>
      </c>
    </row>
    <row r="462" spans="1:5" s="1025" customFormat="1" ht="12" customHeight="1">
      <c r="A462" s="1034" t="s">
        <v>2100</v>
      </c>
      <c r="B462" s="1035" t="s">
        <v>2101</v>
      </c>
      <c r="C462" s="1036">
        <v>0.0525</v>
      </c>
      <c r="D462" s="1037">
        <v>1</v>
      </c>
      <c r="E462" s="1038">
        <v>2903.07</v>
      </c>
    </row>
    <row r="463" spans="1:5" s="1025" customFormat="1" ht="12" customHeight="1">
      <c r="A463" s="1034" t="s">
        <v>2102</v>
      </c>
      <c r="B463" s="1035" t="s">
        <v>2103</v>
      </c>
      <c r="C463" s="1036">
        <v>0.0428</v>
      </c>
      <c r="D463" s="1037">
        <v>1</v>
      </c>
      <c r="E463" s="1038">
        <v>1648.13</v>
      </c>
    </row>
    <row r="464" spans="1:5" s="1025" customFormat="1" ht="12" customHeight="1">
      <c r="A464" s="1034" t="s">
        <v>2104</v>
      </c>
      <c r="B464" s="1035" t="s">
        <v>2105</v>
      </c>
      <c r="C464" s="1036">
        <v>0.0428</v>
      </c>
      <c r="D464" s="1037">
        <v>1</v>
      </c>
      <c r="E464" s="1038">
        <v>4980.47</v>
      </c>
    </row>
    <row r="465" spans="1:5" s="1025" customFormat="1" ht="12" customHeight="1">
      <c r="A465" s="1034" t="s">
        <v>2106</v>
      </c>
      <c r="B465" s="1035" t="s">
        <v>2107</v>
      </c>
      <c r="C465" s="1036">
        <v>0.0435</v>
      </c>
      <c r="D465" s="1037">
        <v>1</v>
      </c>
      <c r="E465" s="1038">
        <v>2165.15</v>
      </c>
    </row>
    <row r="466" spans="1:5" s="1025" customFormat="1" ht="12" customHeight="1">
      <c r="A466" s="1034" t="s">
        <v>2108</v>
      </c>
      <c r="B466" s="1035" t="s">
        <v>2109</v>
      </c>
      <c r="C466" s="1036">
        <v>0.0428</v>
      </c>
      <c r="D466" s="1037">
        <v>1</v>
      </c>
      <c r="E466" s="1038">
        <v>5497.49</v>
      </c>
    </row>
    <row r="467" spans="1:5" s="1025" customFormat="1" ht="12" customHeight="1">
      <c r="A467" s="1034" t="s">
        <v>2110</v>
      </c>
      <c r="B467" s="1035" t="s">
        <v>2111</v>
      </c>
      <c r="C467" s="1036">
        <v>0.0435</v>
      </c>
      <c r="D467" s="1037">
        <v>1</v>
      </c>
      <c r="E467" s="1038">
        <v>2265.05</v>
      </c>
    </row>
    <row r="468" spans="1:5" s="1025" customFormat="1" ht="12" customHeight="1">
      <c r="A468" s="1034" t="s">
        <v>2112</v>
      </c>
      <c r="B468" s="1035" t="s">
        <v>2113</v>
      </c>
      <c r="C468" s="1036">
        <v>0.0428</v>
      </c>
      <c r="D468" s="1037">
        <v>1</v>
      </c>
      <c r="E468" s="1038">
        <v>1821.25</v>
      </c>
    </row>
    <row r="469" spans="1:5" s="1025" customFormat="1" ht="12" customHeight="1">
      <c r="A469" s="1034" t="s">
        <v>2114</v>
      </c>
      <c r="B469" s="1035" t="s">
        <v>2115</v>
      </c>
      <c r="C469" s="1036">
        <v>0.0726</v>
      </c>
      <c r="D469" s="1037">
        <v>1</v>
      </c>
      <c r="E469" s="1038">
        <v>2994.05</v>
      </c>
    </row>
    <row r="470" spans="1:5" s="1025" customFormat="1" ht="12" customHeight="1">
      <c r="A470" s="1034" t="s">
        <v>2116</v>
      </c>
      <c r="B470" s="1035" t="s">
        <v>2117</v>
      </c>
      <c r="C470" s="1036">
        <v>0.0832</v>
      </c>
      <c r="D470" s="1037">
        <v>1</v>
      </c>
      <c r="E470" s="1038">
        <v>4476.92</v>
      </c>
    </row>
    <row r="471" spans="1:5" s="1025" customFormat="1" ht="12" customHeight="1">
      <c r="A471" s="1034" t="s">
        <v>2118</v>
      </c>
      <c r="B471" s="1035" t="s">
        <v>2119</v>
      </c>
      <c r="C471" s="1036">
        <v>0.0146</v>
      </c>
      <c r="D471" s="1037">
        <v>2</v>
      </c>
      <c r="E471" s="1038">
        <v>1355.8</v>
      </c>
    </row>
    <row r="472" spans="1:5" s="1025" customFormat="1" ht="12" customHeight="1">
      <c r="A472" s="1034" t="s">
        <v>2120</v>
      </c>
      <c r="B472" s="1035" t="s">
        <v>2121</v>
      </c>
      <c r="C472" s="1036">
        <v>0.0146</v>
      </c>
      <c r="D472" s="1037">
        <v>2</v>
      </c>
      <c r="E472" s="1038">
        <v>4688.14</v>
      </c>
    </row>
    <row r="473" spans="1:5" s="1025" customFormat="1" ht="12" customHeight="1">
      <c r="A473" s="1034" t="s">
        <v>2122</v>
      </c>
      <c r="B473" s="1035" t="s">
        <v>2123</v>
      </c>
      <c r="C473" s="1036">
        <v>0.0292</v>
      </c>
      <c r="D473" s="1037">
        <v>1</v>
      </c>
      <c r="E473" s="1038">
        <v>1978.79</v>
      </c>
    </row>
    <row r="474" spans="1:5" s="1025" customFormat="1" ht="12" customHeight="1">
      <c r="A474" s="1034" t="s">
        <v>2124</v>
      </c>
      <c r="B474" s="1035" t="s">
        <v>2125</v>
      </c>
      <c r="C474" s="1036">
        <v>0.0575</v>
      </c>
      <c r="D474" s="1037">
        <v>1</v>
      </c>
      <c r="E474" s="1038">
        <v>2073.5</v>
      </c>
    </row>
    <row r="475" spans="1:5" s="1025" customFormat="1" ht="12" customHeight="1">
      <c r="A475" s="1034" t="s">
        <v>2126</v>
      </c>
      <c r="B475" s="1035" t="s">
        <v>2127</v>
      </c>
      <c r="C475" s="1036">
        <v>0.0575</v>
      </c>
      <c r="D475" s="1037">
        <v>1</v>
      </c>
      <c r="E475" s="1038">
        <v>5405.84</v>
      </c>
    </row>
    <row r="476" spans="1:5" s="1025" customFormat="1" ht="12" customHeight="1">
      <c r="A476" s="1034" t="s">
        <v>2128</v>
      </c>
      <c r="B476" s="1035" t="s">
        <v>2129</v>
      </c>
      <c r="C476" s="1036">
        <v>0.0575</v>
      </c>
      <c r="D476" s="1037">
        <v>1</v>
      </c>
      <c r="E476" s="1038">
        <v>2750.98</v>
      </c>
    </row>
    <row r="477" spans="1:5" s="1025" customFormat="1" ht="12" customHeight="1">
      <c r="A477" s="1034" t="s">
        <v>2130</v>
      </c>
      <c r="B477" s="1035" t="s">
        <v>2131</v>
      </c>
      <c r="C477" s="1036">
        <v>0.0575</v>
      </c>
      <c r="D477" s="1037">
        <v>1</v>
      </c>
      <c r="E477" s="1038">
        <v>6083.32</v>
      </c>
    </row>
    <row r="478" spans="1:5" s="1025" customFormat="1" ht="12" customHeight="1">
      <c r="A478" s="1034" t="s">
        <v>2132</v>
      </c>
      <c r="B478" s="1035" t="s">
        <v>2133</v>
      </c>
      <c r="C478" s="1036">
        <v>0.0575</v>
      </c>
      <c r="D478" s="1037">
        <v>1</v>
      </c>
      <c r="E478" s="1038">
        <v>2404.05</v>
      </c>
    </row>
    <row r="479" spans="1:5" s="1025" customFormat="1" ht="12" customHeight="1">
      <c r="A479" s="1034" t="s">
        <v>2134</v>
      </c>
      <c r="B479" s="1035" t="s">
        <v>2135</v>
      </c>
      <c r="C479" s="1039">
        <v>0.048</v>
      </c>
      <c r="D479" s="1037">
        <v>1</v>
      </c>
      <c r="E479" s="1038">
        <v>2114.68</v>
      </c>
    </row>
    <row r="480" spans="1:5" s="1025" customFormat="1" ht="12" customHeight="1">
      <c r="A480" s="1034" t="s">
        <v>2136</v>
      </c>
      <c r="B480" s="1035" t="s">
        <v>2137</v>
      </c>
      <c r="C480" s="1039">
        <v>0.048</v>
      </c>
      <c r="D480" s="1037">
        <v>1</v>
      </c>
      <c r="E480" s="1038">
        <v>5447.02</v>
      </c>
    </row>
    <row r="481" spans="1:5" s="1025" customFormat="1" ht="12" customHeight="1">
      <c r="A481" s="1034" t="s">
        <v>2138</v>
      </c>
      <c r="B481" s="1035" t="s">
        <v>2139</v>
      </c>
      <c r="C481" s="1039">
        <v>0.048</v>
      </c>
      <c r="D481" s="1037">
        <v>1</v>
      </c>
      <c r="E481" s="1038">
        <v>2750.98</v>
      </c>
    </row>
    <row r="482" spans="1:5" s="1025" customFormat="1" ht="12" customHeight="1">
      <c r="A482" s="1034" t="s">
        <v>2140</v>
      </c>
      <c r="B482" s="1035" t="s">
        <v>2141</v>
      </c>
      <c r="C482" s="1039">
        <v>0.048</v>
      </c>
      <c r="D482" s="1037">
        <v>1</v>
      </c>
      <c r="E482" s="1038">
        <v>6083.32</v>
      </c>
    </row>
    <row r="483" spans="1:5" s="1025" customFormat="1" ht="12" customHeight="1">
      <c r="A483" s="1034" t="s">
        <v>2142</v>
      </c>
      <c r="B483" s="1035" t="s">
        <v>2143</v>
      </c>
      <c r="C483" s="1039">
        <v>0.048</v>
      </c>
      <c r="D483" s="1037">
        <v>1</v>
      </c>
      <c r="E483" s="1038">
        <v>2897.91</v>
      </c>
    </row>
    <row r="484" spans="1:5" s="1025" customFormat="1" ht="12" customHeight="1">
      <c r="A484" s="1034" t="s">
        <v>2144</v>
      </c>
      <c r="B484" s="1035" t="s">
        <v>2145</v>
      </c>
      <c r="C484" s="1039">
        <v>0.048</v>
      </c>
      <c r="D484" s="1037">
        <v>1</v>
      </c>
      <c r="E484" s="1038">
        <v>4149.56</v>
      </c>
    </row>
    <row r="485" spans="1:5" s="1025" customFormat="1" ht="12" customHeight="1">
      <c r="A485" s="1034" t="s">
        <v>2146</v>
      </c>
      <c r="B485" s="1035" t="s">
        <v>2147</v>
      </c>
      <c r="C485" s="1039">
        <v>0.048</v>
      </c>
      <c r="D485" s="1037">
        <v>1</v>
      </c>
      <c r="E485" s="1038">
        <v>2375.61</v>
      </c>
    </row>
    <row r="486" spans="1:5" s="1025" customFormat="1" ht="12" customHeight="1">
      <c r="A486" s="1034" t="s">
        <v>2148</v>
      </c>
      <c r="B486" s="1035" t="s">
        <v>2149</v>
      </c>
      <c r="C486" s="1036">
        <v>0.1048</v>
      </c>
      <c r="D486" s="1037">
        <v>1</v>
      </c>
      <c r="E486" s="1038">
        <v>4114.88</v>
      </c>
    </row>
    <row r="487" spans="1:5" s="1025" customFormat="1" ht="12" customHeight="1">
      <c r="A487" s="1034" t="s">
        <v>2150</v>
      </c>
      <c r="B487" s="1035" t="s">
        <v>2151</v>
      </c>
      <c r="C487" s="1036">
        <v>0.1099</v>
      </c>
      <c r="D487" s="1037">
        <v>1</v>
      </c>
      <c r="E487" s="1038">
        <v>5212.38</v>
      </c>
    </row>
    <row r="488" spans="1:5" s="1025" customFormat="1" ht="12" customHeight="1">
      <c r="A488" s="1034" t="s">
        <v>2152</v>
      </c>
      <c r="B488" s="1035" t="s">
        <v>2153</v>
      </c>
      <c r="C488" s="1036">
        <v>0.1099</v>
      </c>
      <c r="D488" s="1037">
        <v>1</v>
      </c>
      <c r="E488" s="1038">
        <v>8011.43</v>
      </c>
    </row>
    <row r="489" spans="1:5" s="1025" customFormat="1" ht="12" customHeight="1">
      <c r="A489" s="1034" t="s">
        <v>2154</v>
      </c>
      <c r="B489" s="1035" t="s">
        <v>2155</v>
      </c>
      <c r="C489" s="1036">
        <v>0.0295</v>
      </c>
      <c r="D489" s="1037">
        <v>1</v>
      </c>
      <c r="E489" s="1038">
        <v>2395.52</v>
      </c>
    </row>
    <row r="490" spans="1:5" s="1025" customFormat="1" ht="12" customHeight="1">
      <c r="A490" s="1034" t="s">
        <v>2156</v>
      </c>
      <c r="B490" s="1035" t="s">
        <v>2157</v>
      </c>
      <c r="C490" s="1036">
        <v>0.0295</v>
      </c>
      <c r="D490" s="1037">
        <v>1</v>
      </c>
      <c r="E490" s="1038">
        <v>2446.07</v>
      </c>
    </row>
    <row r="491" spans="1:5" s="1025" customFormat="1" ht="12" customHeight="1">
      <c r="A491" s="1034" t="s">
        <v>2158</v>
      </c>
      <c r="B491" s="1035" t="s">
        <v>2159</v>
      </c>
      <c r="C491" s="1036">
        <v>0.0277</v>
      </c>
      <c r="D491" s="1037">
        <v>1</v>
      </c>
      <c r="E491" s="1038">
        <v>3383.51</v>
      </c>
    </row>
    <row r="492" spans="1:5" s="1025" customFormat="1" ht="12" customHeight="1">
      <c r="A492" s="1034" t="s">
        <v>2160</v>
      </c>
      <c r="B492" s="1035" t="s">
        <v>2161</v>
      </c>
      <c r="C492" s="1036">
        <v>0.0277</v>
      </c>
      <c r="D492" s="1037">
        <v>0</v>
      </c>
      <c r="E492" s="1038">
        <v>6715.85</v>
      </c>
    </row>
    <row r="493" spans="1:5" s="1025" customFormat="1" ht="12" customHeight="1">
      <c r="A493" s="1034" t="s">
        <v>2162</v>
      </c>
      <c r="B493" s="1035" t="s">
        <v>2163</v>
      </c>
      <c r="C493" s="1036">
        <v>0.0029</v>
      </c>
      <c r="D493" s="1037">
        <v>1</v>
      </c>
      <c r="E493" s="1038">
        <v>3315.84</v>
      </c>
    </row>
    <row r="494" spans="1:5" s="1025" customFormat="1" ht="12" customHeight="1">
      <c r="A494" s="1034" t="s">
        <v>2164</v>
      </c>
      <c r="B494" s="1035" t="s">
        <v>2165</v>
      </c>
      <c r="C494" s="1037">
        <v>0</v>
      </c>
      <c r="D494" s="1037">
        <v>1</v>
      </c>
      <c r="E494" s="1038">
        <v>3238.37</v>
      </c>
    </row>
    <row r="495" spans="1:5" s="1025" customFormat="1" ht="12" customHeight="1">
      <c r="A495" s="1034" t="s">
        <v>2166</v>
      </c>
      <c r="B495" s="1035" t="s">
        <v>2167</v>
      </c>
      <c r="C495" s="1037">
        <v>0</v>
      </c>
      <c r="D495" s="1037">
        <v>1</v>
      </c>
      <c r="E495" s="1038">
        <v>3643.87</v>
      </c>
    </row>
    <row r="496" spans="1:5" s="1025" customFormat="1" ht="12" customHeight="1">
      <c r="A496" s="1034" t="s">
        <v>2168</v>
      </c>
      <c r="B496" s="1035" t="s">
        <v>2169</v>
      </c>
      <c r="C496" s="1036">
        <v>0.0428</v>
      </c>
      <c r="D496" s="1037">
        <v>1</v>
      </c>
      <c r="E496" s="1038">
        <v>3632.73</v>
      </c>
    </row>
    <row r="497" spans="1:5" s="1025" customFormat="1" ht="12" customHeight="1">
      <c r="A497" s="1034" t="s">
        <v>2170</v>
      </c>
      <c r="B497" s="1035" t="s">
        <v>2171</v>
      </c>
      <c r="C497" s="1036">
        <v>0.0428</v>
      </c>
      <c r="D497" s="1037">
        <v>1</v>
      </c>
      <c r="E497" s="1038">
        <v>6930.8</v>
      </c>
    </row>
    <row r="498" spans="1:5" s="1025" customFormat="1" ht="12" customHeight="1">
      <c r="A498" s="1034" t="s">
        <v>2172</v>
      </c>
      <c r="B498" s="1035" t="s">
        <v>2173</v>
      </c>
      <c r="C498" s="1036">
        <v>0.0428</v>
      </c>
      <c r="D498" s="1037">
        <v>1</v>
      </c>
      <c r="E498" s="1038">
        <v>3598.46</v>
      </c>
    </row>
    <row r="499" spans="1:5" s="1025" customFormat="1" ht="12" customHeight="1">
      <c r="A499" s="1034" t="s">
        <v>2174</v>
      </c>
      <c r="B499" s="1035" t="s">
        <v>2175</v>
      </c>
      <c r="C499" s="1036">
        <v>0.0428</v>
      </c>
      <c r="D499" s="1037">
        <v>1</v>
      </c>
      <c r="E499" s="1038">
        <v>3705.93</v>
      </c>
    </row>
    <row r="500" spans="1:5" s="1025" customFormat="1" ht="12" customHeight="1">
      <c r="A500" s="1034" t="s">
        <v>2176</v>
      </c>
      <c r="B500" s="1035" t="s">
        <v>2177</v>
      </c>
      <c r="C500" s="1036">
        <v>0.0428</v>
      </c>
      <c r="D500" s="1037">
        <v>1</v>
      </c>
      <c r="E500" s="1038">
        <v>3598.46</v>
      </c>
    </row>
    <row r="501" spans="1:5" s="1025" customFormat="1" ht="12" customHeight="1">
      <c r="A501" s="1034" t="s">
        <v>2178</v>
      </c>
      <c r="B501" s="1035" t="s">
        <v>2179</v>
      </c>
      <c r="C501" s="1036">
        <v>0.0726</v>
      </c>
      <c r="D501" s="1037">
        <v>1</v>
      </c>
      <c r="E501" s="1038">
        <v>6029.36</v>
      </c>
    </row>
    <row r="502" spans="1:5" s="1025" customFormat="1" ht="12" customHeight="1">
      <c r="A502" s="1034" t="s">
        <v>2180</v>
      </c>
      <c r="B502" s="1035" t="s">
        <v>2181</v>
      </c>
      <c r="C502" s="1036">
        <v>0.0267</v>
      </c>
      <c r="D502" s="1037">
        <v>1</v>
      </c>
      <c r="E502" s="1038">
        <v>3990.2</v>
      </c>
    </row>
    <row r="503" spans="1:5" s="1025" customFormat="1" ht="12" customHeight="1">
      <c r="A503" s="1034" t="s">
        <v>2182</v>
      </c>
      <c r="B503" s="1035" t="s">
        <v>2183</v>
      </c>
      <c r="C503" s="1036">
        <v>0.0267</v>
      </c>
      <c r="D503" s="1037">
        <v>1</v>
      </c>
      <c r="E503" s="1038">
        <v>4232.38</v>
      </c>
    </row>
    <row r="504" spans="1:5" s="1025" customFormat="1" ht="12" customHeight="1">
      <c r="A504" s="1034" t="s">
        <v>2184</v>
      </c>
      <c r="B504" s="1035" t="s">
        <v>2185</v>
      </c>
      <c r="C504" s="1037">
        <v>0</v>
      </c>
      <c r="D504" s="1037">
        <v>0</v>
      </c>
      <c r="E504" s="1038">
        <v>6296.4</v>
      </c>
    </row>
    <row r="505" spans="1:5" s="1025" customFormat="1" ht="12" customHeight="1">
      <c r="A505" s="1034" t="s">
        <v>2186</v>
      </c>
      <c r="B505" s="1035" t="s">
        <v>2187</v>
      </c>
      <c r="C505" s="1036">
        <v>0.0464</v>
      </c>
      <c r="D505" s="1037">
        <v>1</v>
      </c>
      <c r="E505" s="1038">
        <v>1957.03</v>
      </c>
    </row>
    <row r="506" spans="1:5" s="1025" customFormat="1" ht="12" customHeight="1">
      <c r="A506" s="1034" t="s">
        <v>2188</v>
      </c>
      <c r="B506" s="1035" t="s">
        <v>2189</v>
      </c>
      <c r="C506" s="1036">
        <v>0.0464</v>
      </c>
      <c r="D506" s="1037">
        <v>1</v>
      </c>
      <c r="E506" s="1038">
        <v>5289.37</v>
      </c>
    </row>
    <row r="507" spans="1:5" s="1025" customFormat="1" ht="12" customHeight="1">
      <c r="A507" s="1034" t="s">
        <v>2190</v>
      </c>
      <c r="B507" s="1035" t="s">
        <v>2191</v>
      </c>
      <c r="C507" s="1036">
        <v>0.0464</v>
      </c>
      <c r="D507" s="1037">
        <v>1</v>
      </c>
      <c r="E507" s="1038">
        <v>5289.37</v>
      </c>
    </row>
    <row r="508" spans="1:5" s="1025" customFormat="1" ht="12" customHeight="1">
      <c r="A508" s="1034" t="s">
        <v>2192</v>
      </c>
      <c r="B508" s="1035" t="s">
        <v>2193</v>
      </c>
      <c r="C508" s="1036">
        <v>0.0464</v>
      </c>
      <c r="D508" s="1037">
        <v>1</v>
      </c>
      <c r="E508" s="1038">
        <v>2423.58</v>
      </c>
    </row>
    <row r="509" spans="1:5" s="1025" customFormat="1" ht="12" customHeight="1">
      <c r="A509" s="1034" t="s">
        <v>2194</v>
      </c>
      <c r="B509" s="1035" t="s">
        <v>2195</v>
      </c>
      <c r="C509" s="1036">
        <v>0.0464</v>
      </c>
      <c r="D509" s="1037">
        <v>1</v>
      </c>
      <c r="E509" s="1038">
        <v>5755.92</v>
      </c>
    </row>
    <row r="510" spans="1:5" s="1025" customFormat="1" ht="12" customHeight="1">
      <c r="A510" s="1034" t="s">
        <v>2196</v>
      </c>
      <c r="B510" s="1035" t="s">
        <v>2197</v>
      </c>
      <c r="C510" s="1036">
        <v>0.0464</v>
      </c>
      <c r="D510" s="1037">
        <v>1</v>
      </c>
      <c r="E510" s="1038">
        <v>2423.58</v>
      </c>
    </row>
    <row r="511" spans="1:5" s="1025" customFormat="1" ht="12" customHeight="1">
      <c r="A511" s="1034" t="s">
        <v>2198</v>
      </c>
      <c r="B511" s="1035" t="s">
        <v>2199</v>
      </c>
      <c r="C511" s="1036">
        <v>0.0464</v>
      </c>
      <c r="D511" s="1037">
        <v>1</v>
      </c>
      <c r="E511" s="1038">
        <v>1957.03</v>
      </c>
    </row>
    <row r="512" spans="1:5" s="1025" customFormat="1" ht="12" customHeight="1">
      <c r="A512" s="1034" t="s">
        <v>2200</v>
      </c>
      <c r="B512" s="1035" t="s">
        <v>2201</v>
      </c>
      <c r="C512" s="1036">
        <v>0.0572</v>
      </c>
      <c r="D512" s="1037">
        <v>1</v>
      </c>
      <c r="E512" s="1038">
        <v>2594.51</v>
      </c>
    </row>
    <row r="513" spans="1:5" s="1025" customFormat="1" ht="12" customHeight="1">
      <c r="A513" s="1034" t="s">
        <v>2202</v>
      </c>
      <c r="B513" s="1035" t="s">
        <v>2203</v>
      </c>
      <c r="C513" s="1036">
        <v>0.0572</v>
      </c>
      <c r="D513" s="1037">
        <v>1</v>
      </c>
      <c r="E513" s="1038">
        <v>5926.85</v>
      </c>
    </row>
    <row r="514" spans="1:5" s="1025" customFormat="1" ht="12" customHeight="1">
      <c r="A514" s="1034" t="s">
        <v>2204</v>
      </c>
      <c r="B514" s="1035" t="s">
        <v>2205</v>
      </c>
      <c r="C514" s="1036">
        <v>0.0572</v>
      </c>
      <c r="D514" s="1037">
        <v>1</v>
      </c>
      <c r="E514" s="1038">
        <v>2964.59</v>
      </c>
    </row>
    <row r="515" spans="1:5" s="1025" customFormat="1" ht="12" customHeight="1">
      <c r="A515" s="1034" t="s">
        <v>2206</v>
      </c>
      <c r="B515" s="1035" t="s">
        <v>2207</v>
      </c>
      <c r="C515" s="1036">
        <v>0.0572</v>
      </c>
      <c r="D515" s="1037">
        <v>1</v>
      </c>
      <c r="E515" s="1038">
        <v>6296.93</v>
      </c>
    </row>
    <row r="516" spans="1:5" s="1025" customFormat="1" ht="12" customHeight="1">
      <c r="A516" s="1034" t="s">
        <v>2208</v>
      </c>
      <c r="B516" s="1035" t="s">
        <v>2209</v>
      </c>
      <c r="C516" s="1036">
        <v>0.0572</v>
      </c>
      <c r="D516" s="1037">
        <v>1</v>
      </c>
      <c r="E516" s="1038">
        <v>3017.06</v>
      </c>
    </row>
    <row r="517" spans="1:5" s="1025" customFormat="1" ht="12" customHeight="1">
      <c r="A517" s="1034" t="s">
        <v>2210</v>
      </c>
      <c r="B517" s="1035" t="s">
        <v>2211</v>
      </c>
      <c r="C517" s="1036">
        <v>0.0572</v>
      </c>
      <c r="D517" s="1037">
        <v>1</v>
      </c>
      <c r="E517" s="1038">
        <v>2640.39</v>
      </c>
    </row>
    <row r="518" spans="1:5" s="1025" customFormat="1" ht="12" customHeight="1">
      <c r="A518" s="1034" t="s">
        <v>2212</v>
      </c>
      <c r="B518" s="1035" t="s">
        <v>2213</v>
      </c>
      <c r="C518" s="1036">
        <v>0.0273</v>
      </c>
      <c r="D518" s="1037">
        <v>1</v>
      </c>
      <c r="E518" s="1038">
        <v>5056.4</v>
      </c>
    </row>
    <row r="519" spans="1:5" s="1025" customFormat="1" ht="12" customHeight="1">
      <c r="A519" s="1034" t="s">
        <v>2214</v>
      </c>
      <c r="B519" s="1035" t="s">
        <v>2215</v>
      </c>
      <c r="C519" s="1036">
        <v>0.0245</v>
      </c>
      <c r="D519" s="1037">
        <v>1</v>
      </c>
      <c r="E519" s="1038">
        <v>5607.74</v>
      </c>
    </row>
    <row r="520" spans="1:5" s="1025" customFormat="1" ht="12" customHeight="1">
      <c r="A520" s="1034" t="s">
        <v>2216</v>
      </c>
      <c r="B520" s="1035" t="s">
        <v>2217</v>
      </c>
      <c r="C520" s="1036">
        <v>0.0273</v>
      </c>
      <c r="D520" s="1037">
        <v>1</v>
      </c>
      <c r="E520" s="1038">
        <v>5203.86</v>
      </c>
    </row>
    <row r="521" spans="1:5" s="1025" customFormat="1" ht="12" customHeight="1">
      <c r="A521" s="1034" t="s">
        <v>2218</v>
      </c>
      <c r="B521" s="1035" t="s">
        <v>2219</v>
      </c>
      <c r="C521" s="1037">
        <v>0</v>
      </c>
      <c r="D521" s="1037">
        <v>0</v>
      </c>
      <c r="E521" s="1038">
        <v>7155.36</v>
      </c>
    </row>
    <row r="522" spans="1:5" s="1025" customFormat="1" ht="12" customHeight="1">
      <c r="A522" s="1034" t="s">
        <v>2220</v>
      </c>
      <c r="B522" s="1035" t="s">
        <v>2221</v>
      </c>
      <c r="C522" s="1036">
        <v>0.0245</v>
      </c>
      <c r="D522" s="1037">
        <v>1</v>
      </c>
      <c r="E522" s="1038">
        <v>5739.72</v>
      </c>
    </row>
    <row r="523" spans="1:5" s="1025" customFormat="1" ht="12" customHeight="1">
      <c r="A523" s="1034" t="s">
        <v>2222</v>
      </c>
      <c r="B523" s="1035" t="s">
        <v>2223</v>
      </c>
      <c r="C523" s="1037">
        <v>0</v>
      </c>
      <c r="D523" s="1037">
        <v>0</v>
      </c>
      <c r="E523" s="1038">
        <v>7351.99</v>
      </c>
    </row>
    <row r="524" spans="1:5" s="1025" customFormat="1" ht="12" customHeight="1">
      <c r="A524" s="1034" t="s">
        <v>2224</v>
      </c>
      <c r="B524" s="1035" t="s">
        <v>2225</v>
      </c>
      <c r="C524" s="1036">
        <v>0.0419</v>
      </c>
      <c r="D524" s="1037">
        <v>1</v>
      </c>
      <c r="E524" s="1038">
        <v>1315.62</v>
      </c>
    </row>
    <row r="525" spans="1:5" s="1025" customFormat="1" ht="12" customHeight="1">
      <c r="A525" s="1034" t="s">
        <v>2226</v>
      </c>
      <c r="B525" s="1035" t="s">
        <v>2227</v>
      </c>
      <c r="C525" s="1036">
        <v>0.0419</v>
      </c>
      <c r="D525" s="1037">
        <v>1</v>
      </c>
      <c r="E525" s="1038">
        <v>4969.57</v>
      </c>
    </row>
    <row r="526" spans="1:5" s="1025" customFormat="1" ht="12" customHeight="1">
      <c r="A526" s="1034" t="s">
        <v>2228</v>
      </c>
      <c r="B526" s="1035" t="s">
        <v>2229</v>
      </c>
      <c r="C526" s="1036">
        <v>0.0413</v>
      </c>
      <c r="D526" s="1037">
        <v>1</v>
      </c>
      <c r="E526" s="1038">
        <v>1637.23</v>
      </c>
    </row>
    <row r="527" spans="1:5" s="1025" customFormat="1" ht="12" customHeight="1">
      <c r="A527" s="1034" t="s">
        <v>2230</v>
      </c>
      <c r="B527" s="1035" t="s">
        <v>2231</v>
      </c>
      <c r="C527" s="1036">
        <v>0.0428</v>
      </c>
      <c r="D527" s="1037">
        <v>1</v>
      </c>
      <c r="E527" s="1038">
        <v>1303.02</v>
      </c>
    </row>
    <row r="528" spans="1:5" s="1025" customFormat="1" ht="12" customHeight="1">
      <c r="A528" s="1034" t="s">
        <v>2232</v>
      </c>
      <c r="B528" s="1035" t="s">
        <v>2233</v>
      </c>
      <c r="C528" s="1036">
        <v>0.0428</v>
      </c>
      <c r="D528" s="1037">
        <v>1</v>
      </c>
      <c r="E528" s="1038">
        <v>4635.36</v>
      </c>
    </row>
    <row r="529" spans="1:5" s="1025" customFormat="1" ht="12" customHeight="1">
      <c r="A529" s="1034" t="s">
        <v>2234</v>
      </c>
      <c r="B529" s="1035" t="s">
        <v>2235</v>
      </c>
      <c r="C529" s="1036">
        <v>0.0435</v>
      </c>
      <c r="D529" s="1037">
        <v>1</v>
      </c>
      <c r="E529" s="1038">
        <v>1637.23</v>
      </c>
    </row>
    <row r="530" spans="1:5" s="1025" customFormat="1" ht="12" customHeight="1">
      <c r="A530" s="1034" t="s">
        <v>2236</v>
      </c>
      <c r="B530" s="1035" t="s">
        <v>2237</v>
      </c>
      <c r="C530" s="1036">
        <v>0.0428</v>
      </c>
      <c r="D530" s="1037">
        <v>1</v>
      </c>
      <c r="E530" s="1038">
        <v>4969.57</v>
      </c>
    </row>
    <row r="531" spans="1:5" s="1025" customFormat="1" ht="12" customHeight="1">
      <c r="A531" s="1034" t="s">
        <v>2238</v>
      </c>
      <c r="B531" s="1035" t="s">
        <v>2239</v>
      </c>
      <c r="C531" s="1036">
        <v>0.0006</v>
      </c>
      <c r="D531" s="1037">
        <v>30</v>
      </c>
      <c r="E531" s="1038">
        <v>283.51</v>
      </c>
    </row>
    <row r="532" spans="1:5" s="1025" customFormat="1" ht="12" customHeight="1">
      <c r="A532" s="1034" t="s">
        <v>2240</v>
      </c>
      <c r="B532" s="1035" t="s">
        <v>2241</v>
      </c>
      <c r="C532" s="1037">
        <v>0</v>
      </c>
      <c r="D532" s="1037">
        <v>10</v>
      </c>
      <c r="E532" s="1038">
        <v>937.28</v>
      </c>
    </row>
    <row r="533" spans="1:5" s="1025" customFormat="1" ht="12" customHeight="1">
      <c r="A533" s="1034" t="s">
        <v>2242</v>
      </c>
      <c r="B533" s="1035" t="s">
        <v>2243</v>
      </c>
      <c r="C533" s="1037">
        <v>0</v>
      </c>
      <c r="D533" s="1037">
        <v>10</v>
      </c>
      <c r="E533" s="1038">
        <v>1175.17</v>
      </c>
    </row>
    <row r="534" spans="1:5" s="1025" customFormat="1" ht="12" customHeight="1">
      <c r="A534" s="1034" t="s">
        <v>2244</v>
      </c>
      <c r="B534" s="1035" t="s">
        <v>2245</v>
      </c>
      <c r="C534" s="1036">
        <v>0.0001</v>
      </c>
      <c r="D534" s="1037">
        <v>20</v>
      </c>
      <c r="E534" s="1038">
        <v>100.39</v>
      </c>
    </row>
    <row r="535" spans="1:5" s="1025" customFormat="1" ht="12" customHeight="1">
      <c r="A535" s="1040" t="s">
        <v>2246</v>
      </c>
      <c r="B535" s="1041"/>
      <c r="C535" s="1042"/>
      <c r="D535" s="1042"/>
      <c r="E535" s="1043"/>
    </row>
    <row r="536" spans="1:5" s="1025" customFormat="1" ht="12" customHeight="1">
      <c r="A536" s="1034" t="s">
        <v>2247</v>
      </c>
      <c r="B536" s="1035" t="s">
        <v>2248</v>
      </c>
      <c r="C536" s="1036">
        <v>0.0054</v>
      </c>
      <c r="D536" s="1037">
        <v>4</v>
      </c>
      <c r="E536" s="1038">
        <v>1252.79</v>
      </c>
    </row>
    <row r="537" spans="1:5" s="1025" customFormat="1" ht="12" customHeight="1">
      <c r="A537" s="1034" t="s">
        <v>2249</v>
      </c>
      <c r="B537" s="1035" t="s">
        <v>2250</v>
      </c>
      <c r="C537" s="1036">
        <v>0.0054</v>
      </c>
      <c r="D537" s="1037">
        <v>4</v>
      </c>
      <c r="E537" s="1038">
        <v>537.95</v>
      </c>
    </row>
    <row r="538" spans="1:5" s="1025" customFormat="1" ht="12" customHeight="1">
      <c r="A538" s="1034" t="s">
        <v>2251</v>
      </c>
      <c r="B538" s="1035" t="s">
        <v>2252</v>
      </c>
      <c r="C538" s="1036">
        <v>0.0105</v>
      </c>
      <c r="D538" s="1037">
        <v>4</v>
      </c>
      <c r="E538" s="1038">
        <v>4620.45</v>
      </c>
    </row>
    <row r="539" spans="1:5" s="1025" customFormat="1" ht="12" customHeight="1">
      <c r="A539" s="1034" t="s">
        <v>2253</v>
      </c>
      <c r="B539" s="1035" t="s">
        <v>2254</v>
      </c>
      <c r="C539" s="1036">
        <v>0.0103</v>
      </c>
      <c r="D539" s="1037">
        <v>4</v>
      </c>
      <c r="E539" s="1038">
        <v>1288.11</v>
      </c>
    </row>
    <row r="540" spans="1:5" s="1025" customFormat="1" ht="12" customHeight="1">
      <c r="A540" s="1034" t="s">
        <v>2255</v>
      </c>
      <c r="B540" s="1035" t="s">
        <v>2256</v>
      </c>
      <c r="C540" s="1045">
        <v>0.01</v>
      </c>
      <c r="D540" s="1037">
        <v>4</v>
      </c>
      <c r="E540" s="1038">
        <v>654.48</v>
      </c>
    </row>
    <row r="541" spans="1:5" s="1025" customFormat="1" ht="12" customHeight="1">
      <c r="A541" s="1034" t="s">
        <v>2257</v>
      </c>
      <c r="B541" s="1035" t="s">
        <v>2258</v>
      </c>
      <c r="C541" s="1036">
        <v>0.0255</v>
      </c>
      <c r="D541" s="1037">
        <v>1</v>
      </c>
      <c r="E541" s="1038">
        <v>4570.79</v>
      </c>
    </row>
    <row r="542" spans="1:5" s="1025" customFormat="1" ht="12" customHeight="1">
      <c r="A542" s="1034" t="s">
        <v>2259</v>
      </c>
      <c r="B542" s="1035" t="s">
        <v>2260</v>
      </c>
      <c r="C542" s="1036">
        <v>0.0255</v>
      </c>
      <c r="D542" s="1037">
        <v>1</v>
      </c>
      <c r="E542" s="1038">
        <v>5249.45</v>
      </c>
    </row>
    <row r="543" spans="1:5" s="1025" customFormat="1" ht="12" customHeight="1">
      <c r="A543" s="1034" t="s">
        <v>2261</v>
      </c>
      <c r="B543" s="1035" t="s">
        <v>2262</v>
      </c>
      <c r="C543" s="1036">
        <v>0.0265</v>
      </c>
      <c r="D543" s="1037">
        <v>1</v>
      </c>
      <c r="E543" s="1038">
        <v>1917.11</v>
      </c>
    </row>
    <row r="544" spans="1:5" s="1025" customFormat="1" ht="12" customHeight="1">
      <c r="A544" s="1034" t="s">
        <v>2263</v>
      </c>
      <c r="B544" s="1035" t="s">
        <v>2264</v>
      </c>
      <c r="C544" s="1039">
        <v>0.024</v>
      </c>
      <c r="D544" s="1037">
        <v>1</v>
      </c>
      <c r="E544" s="1038">
        <v>1238.45</v>
      </c>
    </row>
    <row r="545" spans="1:5" s="1025" customFormat="1" ht="12" customHeight="1">
      <c r="A545" s="1034" t="s">
        <v>2265</v>
      </c>
      <c r="B545" s="1035" t="s">
        <v>2266</v>
      </c>
      <c r="C545" s="1036">
        <v>0.0218</v>
      </c>
      <c r="D545" s="1037">
        <v>1</v>
      </c>
      <c r="E545" s="1038">
        <v>809.81</v>
      </c>
    </row>
    <row r="546" spans="1:5" s="1025" customFormat="1" ht="12" customHeight="1">
      <c r="A546" s="1034" t="s">
        <v>2267</v>
      </c>
      <c r="B546" s="1035" t="s">
        <v>2268</v>
      </c>
      <c r="C546" s="1036">
        <v>0.0215</v>
      </c>
      <c r="D546" s="1037">
        <v>1</v>
      </c>
      <c r="E546" s="1038">
        <v>1404.48</v>
      </c>
    </row>
    <row r="547" spans="1:5" s="1025" customFormat="1" ht="12" customHeight="1">
      <c r="A547" s="1034" t="s">
        <v>2269</v>
      </c>
      <c r="B547" s="1035" t="s">
        <v>2270</v>
      </c>
      <c r="C547" s="1039">
        <v>0.027</v>
      </c>
      <c r="D547" s="1037">
        <v>1</v>
      </c>
      <c r="E547" s="1038">
        <v>1038.46</v>
      </c>
    </row>
    <row r="548" spans="1:5" s="1025" customFormat="1" ht="12" customHeight="1">
      <c r="A548" s="1034" t="s">
        <v>2271</v>
      </c>
      <c r="B548" s="1035" t="s">
        <v>2272</v>
      </c>
      <c r="C548" s="1036">
        <v>0.0413</v>
      </c>
      <c r="D548" s="1037">
        <v>1</v>
      </c>
      <c r="E548" s="1038">
        <v>1671.33</v>
      </c>
    </row>
    <row r="549" spans="1:5" s="1025" customFormat="1" ht="12" customHeight="1">
      <c r="A549" s="1034" t="s">
        <v>2273</v>
      </c>
      <c r="B549" s="1035" t="s">
        <v>2274</v>
      </c>
      <c r="C549" s="1036">
        <v>0.0196</v>
      </c>
      <c r="D549" s="1037">
        <v>1</v>
      </c>
      <c r="E549" s="1038">
        <v>2040.44</v>
      </c>
    </row>
    <row r="550" spans="1:5" s="1025" customFormat="1" ht="12" customHeight="1">
      <c r="A550" s="1034" t="s">
        <v>2275</v>
      </c>
      <c r="B550" s="1035" t="s">
        <v>2276</v>
      </c>
      <c r="C550" s="1036">
        <v>0.0196</v>
      </c>
      <c r="D550" s="1037">
        <v>1</v>
      </c>
      <c r="E550" s="1038">
        <v>2386.79</v>
      </c>
    </row>
    <row r="551" spans="1:5" s="1025" customFormat="1" ht="12" customHeight="1">
      <c r="A551" s="1034" t="s">
        <v>2277</v>
      </c>
      <c r="B551" s="1035" t="s">
        <v>2278</v>
      </c>
      <c r="C551" s="1037">
        <v>0</v>
      </c>
      <c r="D551" s="1037">
        <v>0</v>
      </c>
      <c r="E551" s="1038">
        <v>3898.68</v>
      </c>
    </row>
    <row r="552" spans="1:5" s="1025" customFormat="1" ht="12" customHeight="1">
      <c r="A552" s="1034" t="s">
        <v>2279</v>
      </c>
      <c r="B552" s="1035" t="s">
        <v>2280</v>
      </c>
      <c r="C552" s="1036">
        <v>0.0539</v>
      </c>
      <c r="D552" s="1037">
        <v>1</v>
      </c>
      <c r="E552" s="1038">
        <v>3511.15</v>
      </c>
    </row>
    <row r="553" spans="1:5" s="1025" customFormat="1" ht="12" customHeight="1">
      <c r="A553" s="1034" t="s">
        <v>2281</v>
      </c>
      <c r="B553" s="1035" t="s">
        <v>2282</v>
      </c>
      <c r="C553" s="1036">
        <v>0.0539</v>
      </c>
      <c r="D553" s="1037">
        <v>1</v>
      </c>
      <c r="E553" s="1038">
        <v>6843.49</v>
      </c>
    </row>
    <row r="554" spans="1:5" s="1025" customFormat="1" ht="12" customHeight="1">
      <c r="A554" s="1034" t="s">
        <v>2283</v>
      </c>
      <c r="B554" s="1035" t="s">
        <v>2284</v>
      </c>
      <c r="C554" s="1036">
        <v>0.0539</v>
      </c>
      <c r="D554" s="1037">
        <v>1</v>
      </c>
      <c r="E554" s="1038">
        <v>3641.9</v>
      </c>
    </row>
    <row r="555" spans="1:5" s="1025" customFormat="1" ht="12" customHeight="1">
      <c r="A555" s="1034" t="s">
        <v>2285</v>
      </c>
      <c r="B555" s="1035" t="s">
        <v>2286</v>
      </c>
      <c r="C555" s="1036">
        <v>0.0539</v>
      </c>
      <c r="D555" s="1037">
        <v>1</v>
      </c>
      <c r="E555" s="1038">
        <v>6974.24</v>
      </c>
    </row>
    <row r="556" spans="1:5" s="1025" customFormat="1" ht="12" customHeight="1">
      <c r="A556" s="1034" t="s">
        <v>2287</v>
      </c>
      <c r="B556" s="1035" t="s">
        <v>2288</v>
      </c>
      <c r="C556" s="1036">
        <v>0.0178</v>
      </c>
      <c r="D556" s="1037">
        <v>2</v>
      </c>
      <c r="E556" s="1038">
        <v>928.18</v>
      </c>
    </row>
    <row r="557" spans="1:5" s="1025" customFormat="1" ht="12" customHeight="1">
      <c r="A557" s="1034" t="s">
        <v>2289</v>
      </c>
      <c r="B557" s="1035" t="s">
        <v>2290</v>
      </c>
      <c r="C557" s="1036">
        <v>0.0178</v>
      </c>
      <c r="D557" s="1037">
        <v>2</v>
      </c>
      <c r="E557" s="1038">
        <v>4260.52</v>
      </c>
    </row>
    <row r="558" spans="1:5" s="1025" customFormat="1" ht="12" customHeight="1">
      <c r="A558" s="1034" t="s">
        <v>2291</v>
      </c>
      <c r="B558" s="1035" t="s">
        <v>2292</v>
      </c>
      <c r="C558" s="1036">
        <v>0.0177</v>
      </c>
      <c r="D558" s="1037">
        <v>2</v>
      </c>
      <c r="E558" s="1038">
        <v>1547.73</v>
      </c>
    </row>
    <row r="559" spans="1:5" s="1025" customFormat="1" ht="12" customHeight="1">
      <c r="A559" s="1034" t="s">
        <v>2293</v>
      </c>
      <c r="B559" s="1035" t="s">
        <v>2294</v>
      </c>
      <c r="C559" s="1036">
        <v>0.0178</v>
      </c>
      <c r="D559" s="1037">
        <v>2</v>
      </c>
      <c r="E559" s="1038">
        <v>4880.07</v>
      </c>
    </row>
    <row r="560" spans="1:5" s="1025" customFormat="1" ht="12" customHeight="1">
      <c r="A560" s="1034" t="s">
        <v>2295</v>
      </c>
      <c r="B560" s="1035" t="s">
        <v>2296</v>
      </c>
      <c r="C560" s="1036">
        <v>0.0356</v>
      </c>
      <c r="D560" s="1037">
        <v>1</v>
      </c>
      <c r="E560" s="1038">
        <v>1554.33</v>
      </c>
    </row>
    <row r="561" spans="1:5" s="1025" customFormat="1" ht="12" customHeight="1">
      <c r="A561" s="1034" t="s">
        <v>2297</v>
      </c>
      <c r="B561" s="1035" t="s">
        <v>2298</v>
      </c>
      <c r="C561" s="1036">
        <v>0.0356</v>
      </c>
      <c r="D561" s="1037">
        <v>1</v>
      </c>
      <c r="E561" s="1038">
        <v>4886.67</v>
      </c>
    </row>
    <row r="562" spans="1:5" s="1025" customFormat="1" ht="12" customHeight="1">
      <c r="A562" s="1034" t="s">
        <v>2299</v>
      </c>
      <c r="B562" s="1035" t="s">
        <v>2300</v>
      </c>
      <c r="C562" s="1036">
        <v>0.0354</v>
      </c>
      <c r="D562" s="1037">
        <v>1</v>
      </c>
      <c r="E562" s="1038">
        <v>2162.88</v>
      </c>
    </row>
    <row r="563" spans="1:5" s="1025" customFormat="1" ht="12" customHeight="1">
      <c r="A563" s="1034" t="s">
        <v>2301</v>
      </c>
      <c r="B563" s="1035" t="s">
        <v>2302</v>
      </c>
      <c r="C563" s="1036">
        <v>0.0178</v>
      </c>
      <c r="D563" s="1037">
        <v>2</v>
      </c>
      <c r="E563" s="1038">
        <v>921.51</v>
      </c>
    </row>
    <row r="564" spans="1:5" s="1025" customFormat="1" ht="12" customHeight="1">
      <c r="A564" s="1034" t="s">
        <v>2303</v>
      </c>
      <c r="B564" s="1035" t="s">
        <v>2304</v>
      </c>
      <c r="C564" s="1036">
        <v>0.0177</v>
      </c>
      <c r="D564" s="1037">
        <v>2</v>
      </c>
      <c r="E564" s="1038">
        <v>1547.73</v>
      </c>
    </row>
    <row r="565" spans="1:5" s="1025" customFormat="1" ht="12" customHeight="1">
      <c r="A565" s="1034" t="s">
        <v>2305</v>
      </c>
      <c r="B565" s="1035" t="s">
        <v>2306</v>
      </c>
      <c r="C565" s="1036">
        <v>0.0356</v>
      </c>
      <c r="D565" s="1037">
        <v>1</v>
      </c>
      <c r="E565" s="1038">
        <v>1559.15</v>
      </c>
    </row>
    <row r="566" spans="1:5" s="1025" customFormat="1" ht="12" customHeight="1">
      <c r="A566" s="1034" t="s">
        <v>2307</v>
      </c>
      <c r="B566" s="1035" t="s">
        <v>2308</v>
      </c>
      <c r="C566" s="1036">
        <v>0.0356</v>
      </c>
      <c r="D566" s="1037">
        <v>1</v>
      </c>
      <c r="E566" s="1038">
        <v>4891.49</v>
      </c>
    </row>
    <row r="567" spans="1:5" s="1025" customFormat="1" ht="12" customHeight="1">
      <c r="A567" s="1034" t="s">
        <v>2309</v>
      </c>
      <c r="B567" s="1035" t="s">
        <v>2310</v>
      </c>
      <c r="C567" s="1036">
        <v>0.0354</v>
      </c>
      <c r="D567" s="1037">
        <v>1</v>
      </c>
      <c r="E567" s="1038">
        <v>2162.88</v>
      </c>
    </row>
    <row r="568" spans="1:5" s="1025" customFormat="1" ht="12" customHeight="1">
      <c r="A568" s="1034" t="s">
        <v>2311</v>
      </c>
      <c r="B568" s="1035" t="s">
        <v>2312</v>
      </c>
      <c r="C568" s="1036">
        <v>0.0093</v>
      </c>
      <c r="D568" s="1037">
        <v>2</v>
      </c>
      <c r="E568" s="1038">
        <v>1051.81</v>
      </c>
    </row>
    <row r="569" spans="1:5" s="1025" customFormat="1" ht="12" customHeight="1">
      <c r="A569" s="1034" t="s">
        <v>2313</v>
      </c>
      <c r="B569" s="1035" t="s">
        <v>2314</v>
      </c>
      <c r="C569" s="1036">
        <v>0.0092</v>
      </c>
      <c r="D569" s="1037">
        <v>2</v>
      </c>
      <c r="E569" s="1038">
        <v>1612.34</v>
      </c>
    </row>
    <row r="570" spans="1:5" s="1025" customFormat="1" ht="12" customHeight="1">
      <c r="A570" s="1034" t="s">
        <v>2315</v>
      </c>
      <c r="B570" s="1035" t="s">
        <v>2316</v>
      </c>
      <c r="C570" s="1036">
        <v>0.0178</v>
      </c>
      <c r="D570" s="1037">
        <v>2</v>
      </c>
      <c r="E570" s="1038">
        <v>875.97</v>
      </c>
    </row>
    <row r="571" spans="1:5" s="1025" customFormat="1" ht="12" customHeight="1">
      <c r="A571" s="1034" t="s">
        <v>2317</v>
      </c>
      <c r="B571" s="1035" t="s">
        <v>2318</v>
      </c>
      <c r="C571" s="1036">
        <v>0.0019</v>
      </c>
      <c r="D571" s="1037">
        <v>36</v>
      </c>
      <c r="E571" s="1038">
        <v>145.45</v>
      </c>
    </row>
    <row r="572" spans="1:5" s="1025" customFormat="1" ht="12" customHeight="1">
      <c r="A572" s="1034" t="s">
        <v>2319</v>
      </c>
      <c r="B572" s="1035" t="s">
        <v>2320</v>
      </c>
      <c r="C572" s="1036">
        <v>0.0019</v>
      </c>
      <c r="D572" s="1037">
        <v>36</v>
      </c>
      <c r="E572" s="1038">
        <v>194.43</v>
      </c>
    </row>
    <row r="573" spans="1:5" s="1025" customFormat="1" ht="12" customHeight="1">
      <c r="A573" s="1034" t="s">
        <v>2321</v>
      </c>
      <c r="B573" s="1035" t="s">
        <v>2322</v>
      </c>
      <c r="C573" s="1036">
        <v>0.0019</v>
      </c>
      <c r="D573" s="1037">
        <v>36</v>
      </c>
      <c r="E573" s="1038">
        <v>194.43</v>
      </c>
    </row>
    <row r="574" spans="1:5" s="1025" customFormat="1" ht="12" customHeight="1">
      <c r="A574" s="1034" t="s">
        <v>2323</v>
      </c>
      <c r="B574" s="1035" t="s">
        <v>2324</v>
      </c>
      <c r="C574" s="1037">
        <v>0</v>
      </c>
      <c r="D574" s="1037">
        <v>12</v>
      </c>
      <c r="E574" s="1038">
        <v>104.11</v>
      </c>
    </row>
    <row r="575" spans="1:5" s="1025" customFormat="1" ht="12" customHeight="1">
      <c r="A575" s="1034" t="s">
        <v>2325</v>
      </c>
      <c r="B575" s="1035" t="s">
        <v>2326</v>
      </c>
      <c r="C575" s="1037">
        <v>0</v>
      </c>
      <c r="D575" s="1037">
        <v>12</v>
      </c>
      <c r="E575" s="1038">
        <v>128.59</v>
      </c>
    </row>
    <row r="576" spans="1:5" s="1025" customFormat="1" ht="12" customHeight="1">
      <c r="A576" s="1034" t="s">
        <v>2327</v>
      </c>
      <c r="B576" s="1035" t="s">
        <v>2328</v>
      </c>
      <c r="C576" s="1037">
        <v>0</v>
      </c>
      <c r="D576" s="1037">
        <v>12</v>
      </c>
      <c r="E576" s="1038">
        <v>128.59</v>
      </c>
    </row>
    <row r="577" spans="1:5" s="1025" customFormat="1" ht="12" customHeight="1">
      <c r="A577" s="1040" t="s">
        <v>2329</v>
      </c>
      <c r="B577" s="1041"/>
      <c r="C577" s="1042"/>
      <c r="D577" s="1042"/>
      <c r="E577" s="1043"/>
    </row>
    <row r="578" spans="1:5" s="1025" customFormat="1" ht="12" customHeight="1">
      <c r="A578" s="1034" t="s">
        <v>2330</v>
      </c>
      <c r="B578" s="1035" t="s">
        <v>2331</v>
      </c>
      <c r="C578" s="1036">
        <v>0.0166</v>
      </c>
      <c r="D578" s="1037">
        <v>1</v>
      </c>
      <c r="E578" s="1038">
        <v>1372.13</v>
      </c>
    </row>
    <row r="579" spans="1:5" s="1025" customFormat="1" ht="12" customHeight="1">
      <c r="A579" s="1034" t="s">
        <v>2332</v>
      </c>
      <c r="B579" s="1035" t="s">
        <v>2333</v>
      </c>
      <c r="C579" s="1036">
        <v>0.0287</v>
      </c>
      <c r="D579" s="1037">
        <v>1</v>
      </c>
      <c r="E579" s="1038">
        <v>1855.35</v>
      </c>
    </row>
    <row r="580" spans="1:5" s="1025" customFormat="1" ht="12" customHeight="1">
      <c r="A580" s="1034" t="s">
        <v>2334</v>
      </c>
      <c r="B580" s="1035" t="s">
        <v>2335</v>
      </c>
      <c r="C580" s="1036">
        <v>0.0287</v>
      </c>
      <c r="D580" s="1037">
        <v>1</v>
      </c>
      <c r="E580" s="1038">
        <v>2913.22</v>
      </c>
    </row>
    <row r="581" spans="1:5" s="1025" customFormat="1" ht="12" customHeight="1">
      <c r="A581" s="1034" t="s">
        <v>2336</v>
      </c>
      <c r="B581" s="1035" t="s">
        <v>2337</v>
      </c>
      <c r="C581" s="1036">
        <v>0.0032</v>
      </c>
      <c r="D581" s="1037">
        <v>1</v>
      </c>
      <c r="E581" s="1038">
        <v>890.05</v>
      </c>
    </row>
    <row r="582" spans="1:5" s="1025" customFormat="1" ht="12" customHeight="1">
      <c r="A582" s="1034" t="s">
        <v>2338</v>
      </c>
      <c r="B582" s="1035" t="s">
        <v>2339</v>
      </c>
      <c r="C582" s="1036">
        <v>0.0032</v>
      </c>
      <c r="D582" s="1037">
        <v>1</v>
      </c>
      <c r="E582" s="1038">
        <v>992.48</v>
      </c>
    </row>
    <row r="583" spans="1:5" s="1025" customFormat="1" ht="12" customHeight="1">
      <c r="A583" s="1034" t="s">
        <v>2340</v>
      </c>
      <c r="B583" s="1035" t="s">
        <v>2341</v>
      </c>
      <c r="C583" s="1036">
        <v>0.0118</v>
      </c>
      <c r="D583" s="1037">
        <v>1</v>
      </c>
      <c r="E583" s="1038">
        <v>1374.56</v>
      </c>
    </row>
    <row r="584" spans="1:5" s="1025" customFormat="1" ht="12" customHeight="1">
      <c r="A584" s="1034" t="s">
        <v>2342</v>
      </c>
      <c r="B584" s="1035" t="s">
        <v>2343</v>
      </c>
      <c r="C584" s="1036">
        <v>0.0119</v>
      </c>
      <c r="D584" s="1037">
        <v>1</v>
      </c>
      <c r="E584" s="1038">
        <v>1783.55</v>
      </c>
    </row>
    <row r="585" spans="1:5" s="1025" customFormat="1" ht="12" customHeight="1">
      <c r="A585" s="1034" t="s">
        <v>2344</v>
      </c>
      <c r="B585" s="1035" t="s">
        <v>2345</v>
      </c>
      <c r="C585" s="1036">
        <v>0.0119</v>
      </c>
      <c r="D585" s="1037">
        <v>3</v>
      </c>
      <c r="E585" s="1038">
        <v>2691.66</v>
      </c>
    </row>
    <row r="586" spans="1:5" s="1025" customFormat="1" ht="12" customHeight="1">
      <c r="A586" s="1034" t="s">
        <v>2346</v>
      </c>
      <c r="B586" s="1035" t="s">
        <v>2347</v>
      </c>
      <c r="C586" s="1036">
        <v>0.0114</v>
      </c>
      <c r="D586" s="1037">
        <v>2</v>
      </c>
      <c r="E586" s="1038">
        <v>892.89</v>
      </c>
    </row>
    <row r="587" spans="1:5" s="1025" customFormat="1" ht="12" customHeight="1">
      <c r="A587" s="1034" t="s">
        <v>2348</v>
      </c>
      <c r="B587" s="1035" t="s">
        <v>2349</v>
      </c>
      <c r="C587" s="1036">
        <v>0.0114</v>
      </c>
      <c r="D587" s="1037">
        <v>2</v>
      </c>
      <c r="E587" s="1038">
        <v>1122.91</v>
      </c>
    </row>
    <row r="588" spans="1:5" s="1025" customFormat="1" ht="12" customHeight="1">
      <c r="A588" s="1034" t="s">
        <v>2350</v>
      </c>
      <c r="B588" s="1035" t="s">
        <v>2351</v>
      </c>
      <c r="C588" s="1036">
        <v>0.0114</v>
      </c>
      <c r="D588" s="1037">
        <v>2</v>
      </c>
      <c r="E588" s="1038">
        <v>1121.64</v>
      </c>
    </row>
    <row r="589" spans="1:5" s="1025" customFormat="1" ht="12" customHeight="1">
      <c r="A589" s="1034" t="s">
        <v>2352</v>
      </c>
      <c r="B589" s="1035" t="s">
        <v>2353</v>
      </c>
      <c r="C589" s="1036">
        <v>0.0028</v>
      </c>
      <c r="D589" s="1037">
        <v>7</v>
      </c>
      <c r="E589" s="1038">
        <v>877.79</v>
      </c>
    </row>
    <row r="590" spans="1:5" s="1025" customFormat="1" ht="12" customHeight="1">
      <c r="A590" s="1034" t="s">
        <v>2354</v>
      </c>
      <c r="B590" s="1035" t="s">
        <v>2355</v>
      </c>
      <c r="C590" s="1036">
        <v>0.0446</v>
      </c>
      <c r="D590" s="1037">
        <v>1</v>
      </c>
      <c r="E590" s="1038">
        <v>2726.1</v>
      </c>
    </row>
    <row r="591" spans="1:5" s="1025" customFormat="1" ht="12" customHeight="1">
      <c r="A591" s="1034" t="s">
        <v>2356</v>
      </c>
      <c r="B591" s="1035" t="s">
        <v>2357</v>
      </c>
      <c r="C591" s="1036">
        <v>0.0133</v>
      </c>
      <c r="D591" s="1037">
        <v>1</v>
      </c>
      <c r="E591" s="1038">
        <v>983.31</v>
      </c>
    </row>
    <row r="592" spans="1:5" s="1025" customFormat="1" ht="12" customHeight="1">
      <c r="A592" s="1034" t="s">
        <v>2358</v>
      </c>
      <c r="B592" s="1035" t="s">
        <v>2359</v>
      </c>
      <c r="C592" s="1037">
        <v>0</v>
      </c>
      <c r="D592" s="1037">
        <v>0</v>
      </c>
      <c r="E592" s="1038">
        <v>2077.78</v>
      </c>
    </row>
    <row r="593" spans="1:5" s="1025" customFormat="1" ht="12" customHeight="1">
      <c r="A593" s="1034" t="s">
        <v>2360</v>
      </c>
      <c r="B593" s="1035" t="s">
        <v>2361</v>
      </c>
      <c r="C593" s="1037">
        <v>0</v>
      </c>
      <c r="D593" s="1037">
        <v>0</v>
      </c>
      <c r="E593" s="1038">
        <v>2867.91</v>
      </c>
    </row>
    <row r="594" spans="1:5" s="1025" customFormat="1" ht="12" customHeight="1">
      <c r="A594" s="1034" t="s">
        <v>2362</v>
      </c>
      <c r="B594" s="1035" t="s">
        <v>2363</v>
      </c>
      <c r="C594" s="1036">
        <v>0.0213</v>
      </c>
      <c r="D594" s="1037">
        <v>1</v>
      </c>
      <c r="E594" s="1038">
        <v>1173.26</v>
      </c>
    </row>
    <row r="595" spans="1:5" s="1025" customFormat="1" ht="12" customHeight="1">
      <c r="A595" s="1034" t="s">
        <v>2364</v>
      </c>
      <c r="B595" s="1035" t="s">
        <v>2365</v>
      </c>
      <c r="C595" s="1036">
        <v>0.0213</v>
      </c>
      <c r="D595" s="1037">
        <v>1</v>
      </c>
      <c r="E595" s="1038">
        <v>1173.26</v>
      </c>
    </row>
    <row r="596" spans="1:5" s="1025" customFormat="1" ht="12" customHeight="1">
      <c r="A596" s="1034" t="s">
        <v>2366</v>
      </c>
      <c r="B596" s="1035" t="s">
        <v>2367</v>
      </c>
      <c r="C596" s="1036">
        <v>0.0446</v>
      </c>
      <c r="D596" s="1037">
        <v>1</v>
      </c>
      <c r="E596" s="1038">
        <v>1429.04</v>
      </c>
    </row>
    <row r="597" spans="1:5" s="1025" customFormat="1" ht="12" customHeight="1">
      <c r="A597" s="1040" t="s">
        <v>2368</v>
      </c>
      <c r="B597" s="1041"/>
      <c r="C597" s="1042"/>
      <c r="D597" s="1042"/>
      <c r="E597" s="1043"/>
    </row>
    <row r="598" spans="1:5" s="1025" customFormat="1" ht="12" customHeight="1">
      <c r="A598" s="1040" t="s">
        <v>2369</v>
      </c>
      <c r="B598" s="1041"/>
      <c r="C598" s="1042"/>
      <c r="D598" s="1042"/>
      <c r="E598" s="1043"/>
    </row>
    <row r="599" spans="1:5" s="1025" customFormat="1" ht="12" customHeight="1">
      <c r="A599" s="1034" t="s">
        <v>2370</v>
      </c>
      <c r="B599" s="1035" t="s">
        <v>2371</v>
      </c>
      <c r="C599" s="1036">
        <v>0.0232</v>
      </c>
      <c r="D599" s="1037">
        <v>1</v>
      </c>
      <c r="E599" s="1038">
        <v>2385.04</v>
      </c>
    </row>
    <row r="600" spans="1:5" s="1025" customFormat="1" ht="12" customHeight="1">
      <c r="A600" s="1034" t="s">
        <v>2372</v>
      </c>
      <c r="B600" s="1035" t="s">
        <v>2373</v>
      </c>
      <c r="C600" s="1036">
        <v>0.0232</v>
      </c>
      <c r="D600" s="1037">
        <v>1</v>
      </c>
      <c r="E600" s="1038">
        <v>2744.8</v>
      </c>
    </row>
    <row r="601" spans="1:5" s="1025" customFormat="1" ht="12" customHeight="1">
      <c r="A601" s="1034" t="s">
        <v>2374</v>
      </c>
      <c r="B601" s="1035" t="s">
        <v>2375</v>
      </c>
      <c r="C601" s="1036">
        <v>0.0216</v>
      </c>
      <c r="D601" s="1037">
        <v>1</v>
      </c>
      <c r="E601" s="1038">
        <v>6858.17</v>
      </c>
    </row>
    <row r="602" spans="1:5" s="1025" customFormat="1" ht="12" customHeight="1">
      <c r="A602" s="1034" t="s">
        <v>2376</v>
      </c>
      <c r="B602" s="1035" t="s">
        <v>2377</v>
      </c>
      <c r="C602" s="1036">
        <v>0.0232</v>
      </c>
      <c r="D602" s="1037">
        <v>1</v>
      </c>
      <c r="E602" s="1038">
        <v>5883.53</v>
      </c>
    </row>
    <row r="603" spans="1:5" s="1025" customFormat="1" ht="12" customHeight="1">
      <c r="A603" s="1034" t="s">
        <v>2378</v>
      </c>
      <c r="B603" s="1035" t="s">
        <v>2379</v>
      </c>
      <c r="C603" s="1036">
        <v>0.0216</v>
      </c>
      <c r="D603" s="1037">
        <v>1</v>
      </c>
      <c r="E603" s="1038">
        <v>7800.82</v>
      </c>
    </row>
    <row r="604" spans="1:5" s="1025" customFormat="1" ht="12" customHeight="1">
      <c r="A604" s="1034" t="s">
        <v>2380</v>
      </c>
      <c r="B604" s="1035" t="s">
        <v>2381</v>
      </c>
      <c r="C604" s="1036">
        <v>0.0232</v>
      </c>
      <c r="D604" s="1037">
        <v>1</v>
      </c>
      <c r="E604" s="1038">
        <v>5898.78</v>
      </c>
    </row>
    <row r="605" spans="1:5" s="1025" customFormat="1" ht="12" customHeight="1">
      <c r="A605" s="1034" t="s">
        <v>2382</v>
      </c>
      <c r="B605" s="1035" t="s">
        <v>2383</v>
      </c>
      <c r="C605" s="1036">
        <v>0.0279</v>
      </c>
      <c r="D605" s="1037">
        <v>1</v>
      </c>
      <c r="E605" s="1038">
        <v>2953.23</v>
      </c>
    </row>
    <row r="606" spans="1:5" s="1025" customFormat="1" ht="12" customHeight="1">
      <c r="A606" s="1034" t="s">
        <v>2384</v>
      </c>
      <c r="B606" s="1035" t="s">
        <v>2385</v>
      </c>
      <c r="C606" s="1036">
        <v>0.0263</v>
      </c>
      <c r="D606" s="1037">
        <v>1</v>
      </c>
      <c r="E606" s="1038">
        <v>7527.59</v>
      </c>
    </row>
    <row r="607" spans="1:5" s="1025" customFormat="1" ht="12" customHeight="1">
      <c r="A607" s="1034" t="s">
        <v>2386</v>
      </c>
      <c r="B607" s="1035" t="s">
        <v>2387</v>
      </c>
      <c r="C607" s="1036">
        <v>0.0279</v>
      </c>
      <c r="D607" s="1037">
        <v>1</v>
      </c>
      <c r="E607" s="1038">
        <v>6480.78</v>
      </c>
    </row>
    <row r="608" spans="1:5" s="1025" customFormat="1" ht="12" customHeight="1">
      <c r="A608" s="1034" t="s">
        <v>2388</v>
      </c>
      <c r="B608" s="1035" t="s">
        <v>2389</v>
      </c>
      <c r="C608" s="1036">
        <v>0.0263</v>
      </c>
      <c r="D608" s="1037">
        <v>1</v>
      </c>
      <c r="E608" s="1038">
        <v>8470.24</v>
      </c>
    </row>
    <row r="609" spans="1:5" s="1025" customFormat="1" ht="12" customHeight="1">
      <c r="A609" s="1034" t="s">
        <v>2390</v>
      </c>
      <c r="B609" s="1035" t="s">
        <v>2391</v>
      </c>
      <c r="C609" s="1036">
        <v>0.0279</v>
      </c>
      <c r="D609" s="1037">
        <v>1</v>
      </c>
      <c r="E609" s="1038">
        <v>6502.07</v>
      </c>
    </row>
    <row r="610" spans="1:5" s="1025" customFormat="1" ht="12" customHeight="1">
      <c r="A610" s="1034" t="s">
        <v>2392</v>
      </c>
      <c r="B610" s="1035" t="s">
        <v>2393</v>
      </c>
      <c r="C610" s="1036">
        <v>0.0066</v>
      </c>
      <c r="D610" s="1037">
        <v>4</v>
      </c>
      <c r="E610" s="1038">
        <v>732.56</v>
      </c>
    </row>
    <row r="611" spans="1:5" s="1025" customFormat="1" ht="12" customHeight="1">
      <c r="A611" s="1034" t="s">
        <v>2394</v>
      </c>
      <c r="B611" s="1035" t="s">
        <v>2395</v>
      </c>
      <c r="C611" s="1036">
        <v>0.0066</v>
      </c>
      <c r="D611" s="1037">
        <v>4</v>
      </c>
      <c r="E611" s="1038">
        <v>732.56</v>
      </c>
    </row>
    <row r="612" spans="1:5" s="1025" customFormat="1" ht="12" customHeight="1">
      <c r="A612" s="1034" t="s">
        <v>2396</v>
      </c>
      <c r="B612" s="1035" t="s">
        <v>2397</v>
      </c>
      <c r="C612" s="1036">
        <v>0.0066</v>
      </c>
      <c r="D612" s="1037">
        <v>4</v>
      </c>
      <c r="E612" s="1038">
        <v>751.07</v>
      </c>
    </row>
    <row r="613" spans="1:5" s="1025" customFormat="1" ht="12" customHeight="1">
      <c r="A613" s="1034" t="s">
        <v>2398</v>
      </c>
      <c r="B613" s="1035" t="s">
        <v>2399</v>
      </c>
      <c r="C613" s="1037">
        <v>0</v>
      </c>
      <c r="D613" s="1037">
        <v>0</v>
      </c>
      <c r="E613" s="1038">
        <v>4461.23</v>
      </c>
    </row>
    <row r="614" spans="1:5" s="1025" customFormat="1" ht="12" customHeight="1">
      <c r="A614" s="1034" t="s">
        <v>2400</v>
      </c>
      <c r="B614" s="1035" t="s">
        <v>2401</v>
      </c>
      <c r="C614" s="1037">
        <v>0</v>
      </c>
      <c r="D614" s="1037">
        <v>0</v>
      </c>
      <c r="E614" s="1038">
        <v>4461.23</v>
      </c>
    </row>
    <row r="615" spans="1:5" s="1025" customFormat="1" ht="12" customHeight="1">
      <c r="A615" s="1034" t="s">
        <v>2402</v>
      </c>
      <c r="B615" s="1035" t="s">
        <v>2403</v>
      </c>
      <c r="C615" s="1036">
        <v>0.0085</v>
      </c>
      <c r="D615" s="1037">
        <v>4</v>
      </c>
      <c r="E615" s="1038">
        <v>2940.68</v>
      </c>
    </row>
    <row r="616" spans="1:5" s="1025" customFormat="1" ht="12" customHeight="1">
      <c r="A616" s="1034" t="s">
        <v>2404</v>
      </c>
      <c r="B616" s="1035" t="s">
        <v>2405</v>
      </c>
      <c r="C616" s="1036">
        <v>0.0085</v>
      </c>
      <c r="D616" s="1037">
        <v>0</v>
      </c>
      <c r="E616" s="1038">
        <v>2940.68</v>
      </c>
    </row>
    <row r="617" spans="1:5" s="1025" customFormat="1" ht="12" customHeight="1">
      <c r="A617" s="1034" t="s">
        <v>2406</v>
      </c>
      <c r="B617" s="1035" t="s">
        <v>2407</v>
      </c>
      <c r="C617" s="1036">
        <v>0.0085</v>
      </c>
      <c r="D617" s="1037">
        <v>0</v>
      </c>
      <c r="E617" s="1038">
        <v>3012.41</v>
      </c>
    </row>
    <row r="618" spans="1:5" s="1025" customFormat="1" ht="12" customHeight="1">
      <c r="A618" s="1034" t="s">
        <v>2408</v>
      </c>
      <c r="B618" s="1035" t="s">
        <v>2409</v>
      </c>
      <c r="C618" s="1036">
        <v>0.0085</v>
      </c>
      <c r="D618" s="1037">
        <v>0</v>
      </c>
      <c r="E618" s="1038">
        <v>3012.41</v>
      </c>
    </row>
    <row r="619" spans="1:5" s="1025" customFormat="1" ht="12" customHeight="1">
      <c r="A619" s="1034" t="s">
        <v>2410</v>
      </c>
      <c r="B619" s="1035" t="s">
        <v>2411</v>
      </c>
      <c r="C619" s="1037">
        <v>0</v>
      </c>
      <c r="D619" s="1037">
        <v>0</v>
      </c>
      <c r="E619" s="1038">
        <v>4733.2</v>
      </c>
    </row>
    <row r="620" spans="1:5" s="1025" customFormat="1" ht="12" customHeight="1">
      <c r="A620" s="1034" t="s">
        <v>2412</v>
      </c>
      <c r="B620" s="1035" t="s">
        <v>2413</v>
      </c>
      <c r="C620" s="1037">
        <v>0</v>
      </c>
      <c r="D620" s="1037">
        <v>0</v>
      </c>
      <c r="E620" s="1038">
        <v>4733.2</v>
      </c>
    </row>
    <row r="621" spans="1:5" s="1025" customFormat="1" ht="12" customHeight="1">
      <c r="A621" s="1034" t="s">
        <v>2414</v>
      </c>
      <c r="B621" s="1035" t="s">
        <v>2415</v>
      </c>
      <c r="C621" s="1037">
        <v>0</v>
      </c>
      <c r="D621" s="1037">
        <v>0</v>
      </c>
      <c r="E621" s="1038">
        <v>6042.18</v>
      </c>
    </row>
    <row r="622" spans="1:5" s="1025" customFormat="1" ht="12" customHeight="1">
      <c r="A622" s="1034" t="s">
        <v>2416</v>
      </c>
      <c r="B622" s="1035" t="s">
        <v>2417</v>
      </c>
      <c r="C622" s="1037">
        <v>0</v>
      </c>
      <c r="D622" s="1037">
        <v>0</v>
      </c>
      <c r="E622" s="1038">
        <v>6042.18</v>
      </c>
    </row>
    <row r="623" spans="1:5" s="1025" customFormat="1" ht="12" customHeight="1">
      <c r="A623" s="1034" t="s">
        <v>2418</v>
      </c>
      <c r="B623" s="1035" t="s">
        <v>2419</v>
      </c>
      <c r="C623" s="1036">
        <v>0.0123</v>
      </c>
      <c r="D623" s="1037">
        <v>2</v>
      </c>
      <c r="E623" s="1038">
        <v>1123.07</v>
      </c>
    </row>
    <row r="624" spans="1:5" s="1025" customFormat="1" ht="12" customHeight="1">
      <c r="A624" s="1034" t="s">
        <v>2420</v>
      </c>
      <c r="B624" s="1035" t="s">
        <v>2421</v>
      </c>
      <c r="C624" s="1036">
        <v>0.0123</v>
      </c>
      <c r="D624" s="1037">
        <v>2</v>
      </c>
      <c r="E624" s="1038">
        <v>3179.28</v>
      </c>
    </row>
    <row r="625" spans="1:5" s="1025" customFormat="1" ht="12" customHeight="1">
      <c r="A625" s="1034" t="s">
        <v>2422</v>
      </c>
      <c r="B625" s="1035" t="s">
        <v>2423</v>
      </c>
      <c r="C625" s="1036">
        <v>0.0125</v>
      </c>
      <c r="D625" s="1037">
        <v>2</v>
      </c>
      <c r="E625" s="1038">
        <v>1123.07</v>
      </c>
    </row>
    <row r="626" spans="1:5" s="1025" customFormat="1" ht="12" customHeight="1">
      <c r="A626" s="1034" t="s">
        <v>2424</v>
      </c>
      <c r="B626" s="1035" t="s">
        <v>2425</v>
      </c>
      <c r="C626" s="1037">
        <v>0</v>
      </c>
      <c r="D626" s="1037">
        <v>0</v>
      </c>
      <c r="E626" s="1038">
        <v>5692.06</v>
      </c>
    </row>
    <row r="627" spans="1:5" s="1025" customFormat="1" ht="12" customHeight="1">
      <c r="A627" s="1034" t="s">
        <v>2426</v>
      </c>
      <c r="B627" s="1035" t="s">
        <v>2427</v>
      </c>
      <c r="C627" s="1037">
        <v>0</v>
      </c>
      <c r="D627" s="1037">
        <v>0</v>
      </c>
      <c r="E627" s="1038">
        <v>8865.07</v>
      </c>
    </row>
    <row r="628" spans="1:5" s="1025" customFormat="1" ht="12" customHeight="1">
      <c r="A628" s="1034" t="s">
        <v>2428</v>
      </c>
      <c r="B628" s="1035" t="s">
        <v>2429</v>
      </c>
      <c r="C628" s="1039">
        <v>0.024</v>
      </c>
      <c r="D628" s="1037">
        <v>0</v>
      </c>
      <c r="E628" s="1038">
        <v>5666.19</v>
      </c>
    </row>
    <row r="629" spans="1:5" s="1025" customFormat="1" ht="12" customHeight="1">
      <c r="A629" s="1034" t="s">
        <v>2430</v>
      </c>
      <c r="B629" s="1035" t="s">
        <v>2431</v>
      </c>
      <c r="C629" s="1039">
        <v>0.024</v>
      </c>
      <c r="D629" s="1037">
        <v>0</v>
      </c>
      <c r="E629" s="1038">
        <v>5666.19</v>
      </c>
    </row>
    <row r="630" spans="1:5" s="1025" customFormat="1" ht="12" customHeight="1">
      <c r="A630" s="1034" t="s">
        <v>2432</v>
      </c>
      <c r="B630" s="1035" t="s">
        <v>2433</v>
      </c>
      <c r="C630" s="1039">
        <v>0.024</v>
      </c>
      <c r="D630" s="1044">
        <v>0.5</v>
      </c>
      <c r="E630" s="1038">
        <v>5723.56</v>
      </c>
    </row>
    <row r="631" spans="1:5" s="1025" customFormat="1" ht="12" customHeight="1">
      <c r="A631" s="1034" t="s">
        <v>2434</v>
      </c>
      <c r="B631" s="1035" t="s">
        <v>2435</v>
      </c>
      <c r="C631" s="1039">
        <v>0.024</v>
      </c>
      <c r="D631" s="1037">
        <v>0</v>
      </c>
      <c r="E631" s="1038">
        <v>5723.56</v>
      </c>
    </row>
    <row r="632" spans="1:5" s="1025" customFormat="1" ht="12" customHeight="1">
      <c r="A632" s="1034" t="s">
        <v>2436</v>
      </c>
      <c r="B632" s="1035" t="s">
        <v>2437</v>
      </c>
      <c r="C632" s="1037">
        <v>0</v>
      </c>
      <c r="D632" s="1037">
        <v>0</v>
      </c>
      <c r="E632" s="1038">
        <v>8792</v>
      </c>
    </row>
    <row r="633" spans="1:5" s="1025" customFormat="1" ht="12" customHeight="1">
      <c r="A633" s="1034" t="s">
        <v>2438</v>
      </c>
      <c r="B633" s="1035" t="s">
        <v>2439</v>
      </c>
      <c r="C633" s="1037">
        <v>0</v>
      </c>
      <c r="D633" s="1037">
        <v>0</v>
      </c>
      <c r="E633" s="1038">
        <v>11248.73</v>
      </c>
    </row>
    <row r="634" spans="1:5" s="1025" customFormat="1" ht="12" customHeight="1">
      <c r="A634" s="1034" t="s">
        <v>2440</v>
      </c>
      <c r="B634" s="1035" t="s">
        <v>2441</v>
      </c>
      <c r="C634" s="1036">
        <v>0.0188</v>
      </c>
      <c r="D634" s="1037">
        <v>1</v>
      </c>
      <c r="E634" s="1038">
        <v>1424.44</v>
      </c>
    </row>
    <row r="635" spans="1:5" s="1025" customFormat="1" ht="12" customHeight="1">
      <c r="A635" s="1034" t="s">
        <v>2442</v>
      </c>
      <c r="B635" s="1035" t="s">
        <v>2443</v>
      </c>
      <c r="C635" s="1036">
        <v>0.0188</v>
      </c>
      <c r="D635" s="1037">
        <v>1</v>
      </c>
      <c r="E635" s="1038">
        <v>1424.44</v>
      </c>
    </row>
    <row r="636" spans="1:5" s="1025" customFormat="1" ht="12" customHeight="1">
      <c r="A636" s="1034" t="s">
        <v>2444</v>
      </c>
      <c r="B636" s="1035" t="s">
        <v>2445</v>
      </c>
      <c r="C636" s="1036">
        <v>0.0188</v>
      </c>
      <c r="D636" s="1037">
        <v>1</v>
      </c>
      <c r="E636" s="1038">
        <v>1553.94</v>
      </c>
    </row>
    <row r="637" spans="1:5" s="1025" customFormat="1" ht="12" customHeight="1">
      <c r="A637" s="1034" t="s">
        <v>2446</v>
      </c>
      <c r="B637" s="1035" t="s">
        <v>2447</v>
      </c>
      <c r="C637" s="1037">
        <v>0</v>
      </c>
      <c r="D637" s="1037">
        <v>0</v>
      </c>
      <c r="E637" s="1038">
        <v>13268.92</v>
      </c>
    </row>
    <row r="638" spans="1:5" s="1025" customFormat="1" ht="12" customHeight="1">
      <c r="A638" s="1034" t="s">
        <v>2448</v>
      </c>
      <c r="B638" s="1035" t="s">
        <v>2449</v>
      </c>
      <c r="C638" s="1037">
        <v>0</v>
      </c>
      <c r="D638" s="1037">
        <v>0</v>
      </c>
      <c r="E638" s="1038">
        <v>8463.41</v>
      </c>
    </row>
    <row r="639" spans="1:5" s="1025" customFormat="1" ht="12" customHeight="1">
      <c r="A639" s="1034" t="s">
        <v>2450</v>
      </c>
      <c r="B639" s="1035" t="s">
        <v>2451</v>
      </c>
      <c r="C639" s="1037">
        <v>0</v>
      </c>
      <c r="D639" s="1037">
        <v>0</v>
      </c>
      <c r="E639" s="1038">
        <v>8463.41</v>
      </c>
    </row>
    <row r="640" spans="1:5" s="1025" customFormat="1" ht="12" customHeight="1">
      <c r="A640" s="1034" t="s">
        <v>2452</v>
      </c>
      <c r="B640" s="1035" t="s">
        <v>2453</v>
      </c>
      <c r="C640" s="1037">
        <v>0</v>
      </c>
      <c r="D640" s="1037">
        <v>0</v>
      </c>
      <c r="E640" s="1038">
        <v>8592.52</v>
      </c>
    </row>
    <row r="641" spans="1:5" s="1025" customFormat="1" ht="12" customHeight="1">
      <c r="A641" s="1034" t="s">
        <v>2454</v>
      </c>
      <c r="B641" s="1035" t="s">
        <v>2455</v>
      </c>
      <c r="C641" s="1037">
        <v>0</v>
      </c>
      <c r="D641" s="1037">
        <v>0</v>
      </c>
      <c r="E641" s="1038">
        <v>8592.52</v>
      </c>
    </row>
    <row r="642" spans="1:5" s="1025" customFormat="1" ht="12" customHeight="1">
      <c r="A642" s="1034" t="s">
        <v>2456</v>
      </c>
      <c r="B642" s="1035" t="s">
        <v>2457</v>
      </c>
      <c r="C642" s="1036">
        <v>0.0249</v>
      </c>
      <c r="D642" s="1037">
        <v>1</v>
      </c>
      <c r="E642" s="1038">
        <v>1781.97</v>
      </c>
    </row>
    <row r="643" spans="1:5" s="1025" customFormat="1" ht="12" customHeight="1">
      <c r="A643" s="1034" t="s">
        <v>2458</v>
      </c>
      <c r="B643" s="1035" t="s">
        <v>2459</v>
      </c>
      <c r="C643" s="1036">
        <v>0.0249</v>
      </c>
      <c r="D643" s="1037">
        <v>1</v>
      </c>
      <c r="E643" s="1038">
        <v>1821.26</v>
      </c>
    </row>
    <row r="644" spans="1:5" s="1025" customFormat="1" ht="12" customHeight="1">
      <c r="A644" s="1034" t="s">
        <v>2460</v>
      </c>
      <c r="B644" s="1035" t="s">
        <v>2461</v>
      </c>
      <c r="C644" s="1036">
        <v>0.0247</v>
      </c>
      <c r="D644" s="1037">
        <v>1</v>
      </c>
      <c r="E644" s="1038">
        <v>1781.97</v>
      </c>
    </row>
    <row r="645" spans="1:5" s="1025" customFormat="1" ht="12" customHeight="1">
      <c r="A645" s="1034" t="s">
        <v>2462</v>
      </c>
      <c r="B645" s="1035" t="s">
        <v>2463</v>
      </c>
      <c r="C645" s="1036">
        <v>0.0247</v>
      </c>
      <c r="D645" s="1037">
        <v>1</v>
      </c>
      <c r="E645" s="1038">
        <v>1821.26</v>
      </c>
    </row>
    <row r="646" spans="1:5" s="1025" customFormat="1" ht="12" customHeight="1">
      <c r="A646" s="1034" t="s">
        <v>2464</v>
      </c>
      <c r="B646" s="1035" t="s">
        <v>2465</v>
      </c>
      <c r="C646" s="1037">
        <v>0</v>
      </c>
      <c r="D646" s="1037">
        <v>0</v>
      </c>
      <c r="E646" s="1038">
        <v>17357.16</v>
      </c>
    </row>
    <row r="647" spans="1:5" s="1025" customFormat="1" ht="12" customHeight="1">
      <c r="A647" s="1034" t="s">
        <v>2466</v>
      </c>
      <c r="B647" s="1035" t="s">
        <v>2467</v>
      </c>
      <c r="C647" s="1037">
        <v>0</v>
      </c>
      <c r="D647" s="1037">
        <v>0</v>
      </c>
      <c r="E647" s="1038">
        <v>17357.16</v>
      </c>
    </row>
    <row r="648" spans="1:5" s="1025" customFormat="1" ht="12" customHeight="1">
      <c r="A648" s="1034" t="s">
        <v>2468</v>
      </c>
      <c r="B648" s="1035" t="s">
        <v>2469</v>
      </c>
      <c r="C648" s="1037">
        <v>0</v>
      </c>
      <c r="D648" s="1037">
        <v>0</v>
      </c>
      <c r="E648" s="1038">
        <v>11188.92</v>
      </c>
    </row>
    <row r="649" spans="1:5" s="1025" customFormat="1" ht="12" customHeight="1">
      <c r="A649" s="1034" t="s">
        <v>2470</v>
      </c>
      <c r="B649" s="1035" t="s">
        <v>2471</v>
      </c>
      <c r="C649" s="1039">
        <v>0.053</v>
      </c>
      <c r="D649" s="1037">
        <v>1</v>
      </c>
      <c r="E649" s="1038">
        <v>11332.36</v>
      </c>
    </row>
    <row r="650" spans="1:5" s="1025" customFormat="1" ht="12" customHeight="1">
      <c r="A650" s="1034" t="s">
        <v>2472</v>
      </c>
      <c r="B650" s="1035" t="s">
        <v>2473</v>
      </c>
      <c r="C650" s="1037">
        <v>0</v>
      </c>
      <c r="D650" s="1037">
        <v>0</v>
      </c>
      <c r="E650" s="1038">
        <v>11188.92</v>
      </c>
    </row>
    <row r="651" spans="1:5" s="1025" customFormat="1" ht="12" customHeight="1">
      <c r="A651" s="1034" t="s">
        <v>2474</v>
      </c>
      <c r="B651" s="1035" t="s">
        <v>2475</v>
      </c>
      <c r="C651" s="1037">
        <v>0</v>
      </c>
      <c r="D651" s="1037">
        <v>0</v>
      </c>
      <c r="E651" s="1038">
        <v>11332.36</v>
      </c>
    </row>
    <row r="652" spans="1:5" s="1025" customFormat="1" ht="12" customHeight="1">
      <c r="A652" s="1034" t="s">
        <v>2476</v>
      </c>
      <c r="B652" s="1035" t="s">
        <v>2477</v>
      </c>
      <c r="C652" s="1036">
        <v>0.0041</v>
      </c>
      <c r="D652" s="1037">
        <v>2</v>
      </c>
      <c r="E652" s="1038">
        <v>914.45</v>
      </c>
    </row>
    <row r="653" spans="1:5" s="1025" customFormat="1" ht="12" customHeight="1">
      <c r="A653" s="1034" t="s">
        <v>2478</v>
      </c>
      <c r="B653" s="1035" t="s">
        <v>2479</v>
      </c>
      <c r="C653" s="1036">
        <v>0.0041</v>
      </c>
      <c r="D653" s="1037">
        <v>2</v>
      </c>
      <c r="E653" s="1038">
        <v>1502.95</v>
      </c>
    </row>
    <row r="654" spans="1:5" s="1025" customFormat="1" ht="12" customHeight="1">
      <c r="A654" s="1040" t="s">
        <v>2480</v>
      </c>
      <c r="B654" s="1041"/>
      <c r="C654" s="1042"/>
      <c r="D654" s="1042"/>
      <c r="E654" s="1043"/>
    </row>
    <row r="655" spans="1:5" s="1025" customFormat="1" ht="12" customHeight="1">
      <c r="A655" s="1034" t="s">
        <v>2481</v>
      </c>
      <c r="B655" s="1035" t="s">
        <v>2482</v>
      </c>
      <c r="C655" s="1036">
        <v>0.0208</v>
      </c>
      <c r="D655" s="1037">
        <v>1</v>
      </c>
      <c r="E655" s="1038">
        <v>1853.32</v>
      </c>
    </row>
    <row r="656" spans="1:5" s="1025" customFormat="1" ht="12" customHeight="1">
      <c r="A656" s="1034" t="s">
        <v>2483</v>
      </c>
      <c r="B656" s="1035" t="s">
        <v>2484</v>
      </c>
      <c r="C656" s="1036">
        <v>0.0208</v>
      </c>
      <c r="D656" s="1037">
        <v>1</v>
      </c>
      <c r="E656" s="1038">
        <v>3377.12</v>
      </c>
    </row>
    <row r="657" spans="1:5" s="1025" customFormat="1" ht="12" customHeight="1">
      <c r="A657" s="1034" t="s">
        <v>2485</v>
      </c>
      <c r="B657" s="1035" t="s">
        <v>2486</v>
      </c>
      <c r="C657" s="1036">
        <v>0.0208</v>
      </c>
      <c r="D657" s="1037">
        <v>1</v>
      </c>
      <c r="E657" s="1038">
        <v>3377.12</v>
      </c>
    </row>
    <row r="658" spans="1:5" s="1025" customFormat="1" ht="12" customHeight="1">
      <c r="A658" s="1034" t="s">
        <v>2487</v>
      </c>
      <c r="B658" s="1035" t="s">
        <v>2488</v>
      </c>
      <c r="C658" s="1036">
        <v>0.0208</v>
      </c>
      <c r="D658" s="1037">
        <v>1</v>
      </c>
      <c r="E658" s="1038">
        <v>1851.83</v>
      </c>
    </row>
    <row r="659" spans="1:5" s="1025" customFormat="1" ht="12" customHeight="1">
      <c r="A659" s="1034" t="s">
        <v>2489</v>
      </c>
      <c r="B659" s="1035" t="s">
        <v>2490</v>
      </c>
      <c r="C659" s="1036">
        <v>0.0208</v>
      </c>
      <c r="D659" s="1037">
        <v>1</v>
      </c>
      <c r="E659" s="1038">
        <v>1908.93</v>
      </c>
    </row>
    <row r="660" spans="1:5" s="1025" customFormat="1" ht="12" customHeight="1">
      <c r="A660" s="1034" t="s">
        <v>2491</v>
      </c>
      <c r="B660" s="1035" t="s">
        <v>2492</v>
      </c>
      <c r="C660" s="1036">
        <v>0.0208</v>
      </c>
      <c r="D660" s="1037">
        <v>1</v>
      </c>
      <c r="E660" s="1038">
        <v>3421.16</v>
      </c>
    </row>
    <row r="661" spans="1:5" s="1025" customFormat="1" ht="12" customHeight="1">
      <c r="A661" s="1034" t="s">
        <v>2493</v>
      </c>
      <c r="B661" s="1035" t="s">
        <v>2494</v>
      </c>
      <c r="C661" s="1036">
        <v>0.0208</v>
      </c>
      <c r="D661" s="1037">
        <v>1</v>
      </c>
      <c r="E661" s="1038">
        <v>3421.16</v>
      </c>
    </row>
    <row r="662" spans="1:5" s="1025" customFormat="1" ht="12" customHeight="1">
      <c r="A662" s="1034" t="s">
        <v>2495</v>
      </c>
      <c r="B662" s="1035" t="s">
        <v>2496</v>
      </c>
      <c r="C662" s="1036">
        <v>0.0208</v>
      </c>
      <c r="D662" s="1037">
        <v>1</v>
      </c>
      <c r="E662" s="1038">
        <v>5963.45</v>
      </c>
    </row>
    <row r="663" spans="1:5" s="1025" customFormat="1" ht="12" customHeight="1">
      <c r="A663" s="1034" t="s">
        <v>2497</v>
      </c>
      <c r="B663" s="1035" t="s">
        <v>2498</v>
      </c>
      <c r="C663" s="1036">
        <v>0.0208</v>
      </c>
      <c r="D663" s="1037">
        <v>1</v>
      </c>
      <c r="E663" s="1038">
        <v>5044.87</v>
      </c>
    </row>
    <row r="664" spans="1:5" s="1025" customFormat="1" ht="12" customHeight="1">
      <c r="A664" s="1034" t="s">
        <v>2499</v>
      </c>
      <c r="B664" s="1035" t="s">
        <v>2500</v>
      </c>
      <c r="C664" s="1036">
        <v>0.0208</v>
      </c>
      <c r="D664" s="1037">
        <v>1</v>
      </c>
      <c r="E664" s="1038">
        <v>1896.92</v>
      </c>
    </row>
    <row r="665" spans="1:5" s="1025" customFormat="1" ht="12" customHeight="1">
      <c r="A665" s="1034" t="s">
        <v>2501</v>
      </c>
      <c r="B665" s="1035" t="s">
        <v>2502</v>
      </c>
      <c r="C665" s="1036">
        <v>0.0208</v>
      </c>
      <c r="D665" s="1037">
        <v>1</v>
      </c>
      <c r="E665" s="1038">
        <v>2057.75</v>
      </c>
    </row>
    <row r="666" spans="1:5" s="1025" customFormat="1" ht="12" customHeight="1">
      <c r="A666" s="1034" t="s">
        <v>2503</v>
      </c>
      <c r="B666" s="1035" t="s">
        <v>2504</v>
      </c>
      <c r="C666" s="1036">
        <v>0.0208</v>
      </c>
      <c r="D666" s="1037">
        <v>1</v>
      </c>
      <c r="E666" s="1038">
        <v>3538.63</v>
      </c>
    </row>
    <row r="667" spans="1:5" s="1025" customFormat="1" ht="12" customHeight="1">
      <c r="A667" s="1034" t="s">
        <v>2505</v>
      </c>
      <c r="B667" s="1035" t="s">
        <v>2506</v>
      </c>
      <c r="C667" s="1036">
        <v>0.0208</v>
      </c>
      <c r="D667" s="1037">
        <v>1</v>
      </c>
      <c r="E667" s="1038">
        <v>3538.63</v>
      </c>
    </row>
    <row r="668" spans="1:5" s="1025" customFormat="1" ht="12" customHeight="1">
      <c r="A668" s="1034" t="s">
        <v>2507</v>
      </c>
      <c r="B668" s="1035" t="s">
        <v>2508</v>
      </c>
      <c r="C668" s="1036">
        <v>0.0201</v>
      </c>
      <c r="D668" s="1037">
        <v>1</v>
      </c>
      <c r="E668" s="1038">
        <v>2026.19</v>
      </c>
    </row>
    <row r="669" spans="1:5" s="1025" customFormat="1" ht="12" customHeight="1">
      <c r="A669" s="1034" t="s">
        <v>2509</v>
      </c>
      <c r="B669" s="1035" t="s">
        <v>2510</v>
      </c>
      <c r="C669" s="1036">
        <v>0.0201</v>
      </c>
      <c r="D669" s="1037">
        <v>1</v>
      </c>
      <c r="E669" s="1038">
        <v>6276.86</v>
      </c>
    </row>
    <row r="670" spans="1:5" s="1025" customFormat="1" ht="12" customHeight="1">
      <c r="A670" s="1034" t="s">
        <v>2511</v>
      </c>
      <c r="B670" s="1035" t="s">
        <v>2512</v>
      </c>
      <c r="C670" s="1036">
        <v>0.0208</v>
      </c>
      <c r="D670" s="1037">
        <v>1</v>
      </c>
      <c r="E670" s="1038">
        <v>11159.16</v>
      </c>
    </row>
    <row r="671" spans="1:5" s="1025" customFormat="1" ht="12" customHeight="1">
      <c r="A671" s="1034" t="s">
        <v>2513</v>
      </c>
      <c r="B671" s="1035" t="s">
        <v>2514</v>
      </c>
      <c r="C671" s="1036">
        <v>0.0208</v>
      </c>
      <c r="D671" s="1037">
        <v>1</v>
      </c>
      <c r="E671" s="1038">
        <v>11159.16</v>
      </c>
    </row>
    <row r="672" spans="1:5" s="1025" customFormat="1" ht="12" customHeight="1">
      <c r="A672" s="1034" t="s">
        <v>2515</v>
      </c>
      <c r="B672" s="1035" t="s">
        <v>2516</v>
      </c>
      <c r="C672" s="1036">
        <v>0.0201</v>
      </c>
      <c r="D672" s="1037">
        <v>1</v>
      </c>
      <c r="E672" s="1038">
        <v>6276.86</v>
      </c>
    </row>
    <row r="673" spans="1:5" s="1025" customFormat="1" ht="12" customHeight="1">
      <c r="A673" s="1034" t="s">
        <v>2517</v>
      </c>
      <c r="B673" s="1035" t="s">
        <v>2518</v>
      </c>
      <c r="C673" s="1036">
        <v>0.0201</v>
      </c>
      <c r="D673" s="1037">
        <v>1</v>
      </c>
      <c r="E673" s="1038">
        <v>6373.16</v>
      </c>
    </row>
    <row r="674" spans="1:5" s="1025" customFormat="1" ht="12" customHeight="1">
      <c r="A674" s="1034" t="s">
        <v>2519</v>
      </c>
      <c r="B674" s="1035" t="s">
        <v>2520</v>
      </c>
      <c r="C674" s="1036">
        <v>0.0201</v>
      </c>
      <c r="D674" s="1037">
        <v>1</v>
      </c>
      <c r="E674" s="1038">
        <v>6373.16</v>
      </c>
    </row>
    <row r="675" spans="1:5" s="1025" customFormat="1" ht="12" customHeight="1">
      <c r="A675" s="1034" t="s">
        <v>2521</v>
      </c>
      <c r="B675" s="1035" t="s">
        <v>2522</v>
      </c>
      <c r="C675" s="1036">
        <v>0.0208</v>
      </c>
      <c r="D675" s="1037">
        <v>1</v>
      </c>
      <c r="E675" s="1038">
        <v>8369.38</v>
      </c>
    </row>
    <row r="676" spans="1:5" s="1025" customFormat="1" ht="12" customHeight="1">
      <c r="A676" s="1034" t="s">
        <v>2523</v>
      </c>
      <c r="B676" s="1035" t="s">
        <v>2524</v>
      </c>
      <c r="C676" s="1036">
        <v>0.0208</v>
      </c>
      <c r="D676" s="1037">
        <v>1</v>
      </c>
      <c r="E676" s="1038">
        <v>8369.38</v>
      </c>
    </row>
    <row r="677" spans="1:5" s="1025" customFormat="1" ht="12" customHeight="1">
      <c r="A677" s="1034" t="s">
        <v>2525</v>
      </c>
      <c r="B677" s="1035" t="s">
        <v>2526</v>
      </c>
      <c r="C677" s="1036">
        <v>0.0201</v>
      </c>
      <c r="D677" s="1037">
        <v>1</v>
      </c>
      <c r="E677" s="1038">
        <v>5817.02</v>
      </c>
    </row>
    <row r="678" spans="1:5" s="1025" customFormat="1" ht="12" customHeight="1">
      <c r="A678" s="1034" t="s">
        <v>2527</v>
      </c>
      <c r="B678" s="1035" t="s">
        <v>2528</v>
      </c>
      <c r="C678" s="1036">
        <v>0.0201</v>
      </c>
      <c r="D678" s="1037">
        <v>1</v>
      </c>
      <c r="E678" s="1038">
        <v>5817.02</v>
      </c>
    </row>
    <row r="679" spans="1:5" s="1025" customFormat="1" ht="12" customHeight="1">
      <c r="A679" s="1034" t="s">
        <v>2529</v>
      </c>
      <c r="B679" s="1035" t="s">
        <v>2530</v>
      </c>
      <c r="C679" s="1036">
        <v>0.0201</v>
      </c>
      <c r="D679" s="1037">
        <v>1</v>
      </c>
      <c r="E679" s="1038">
        <v>5430.61</v>
      </c>
    </row>
    <row r="680" spans="1:5" s="1025" customFormat="1" ht="12" customHeight="1">
      <c r="A680" s="1034" t="s">
        <v>2531</v>
      </c>
      <c r="B680" s="1035" t="s">
        <v>2532</v>
      </c>
      <c r="C680" s="1036">
        <v>0.0208</v>
      </c>
      <c r="D680" s="1037">
        <v>1</v>
      </c>
      <c r="E680" s="1038">
        <v>8927.33</v>
      </c>
    </row>
    <row r="681" spans="1:5" s="1025" customFormat="1" ht="12" customHeight="1">
      <c r="A681" s="1034" t="s">
        <v>2533</v>
      </c>
      <c r="B681" s="1035" t="s">
        <v>2534</v>
      </c>
      <c r="C681" s="1036">
        <v>0.0208</v>
      </c>
      <c r="D681" s="1037">
        <v>1</v>
      </c>
      <c r="E681" s="1038">
        <v>8927.33</v>
      </c>
    </row>
    <row r="682" spans="1:5" s="1025" customFormat="1" ht="12" customHeight="1">
      <c r="A682" s="1034" t="s">
        <v>2535</v>
      </c>
      <c r="B682" s="1035" t="s">
        <v>2536</v>
      </c>
      <c r="C682" s="1036">
        <v>0.0201</v>
      </c>
      <c r="D682" s="1037">
        <v>1</v>
      </c>
      <c r="E682" s="1038">
        <v>5430.61</v>
      </c>
    </row>
    <row r="683" spans="1:5" s="1025" customFormat="1" ht="12" customHeight="1">
      <c r="A683" s="1034" t="s">
        <v>2537</v>
      </c>
      <c r="B683" s="1035" t="s">
        <v>2538</v>
      </c>
      <c r="C683" s="1036">
        <v>0.0201</v>
      </c>
      <c r="D683" s="1037">
        <v>1</v>
      </c>
      <c r="E683" s="1038">
        <v>5847.07</v>
      </c>
    </row>
    <row r="684" spans="1:5" s="1025" customFormat="1" ht="12" customHeight="1">
      <c r="A684" s="1034" t="s">
        <v>2539</v>
      </c>
      <c r="B684" s="1035" t="s">
        <v>2540</v>
      </c>
      <c r="C684" s="1036">
        <v>0.0201</v>
      </c>
      <c r="D684" s="1037">
        <v>1</v>
      </c>
      <c r="E684" s="1038">
        <v>5847.07</v>
      </c>
    </row>
    <row r="685" spans="1:5" s="1025" customFormat="1" ht="12" customHeight="1">
      <c r="A685" s="1034" t="s">
        <v>2541</v>
      </c>
      <c r="B685" s="1035" t="s">
        <v>2542</v>
      </c>
      <c r="C685" s="1036">
        <v>0.0071</v>
      </c>
      <c r="D685" s="1037">
        <v>1</v>
      </c>
      <c r="E685" s="1038">
        <v>2342.34</v>
      </c>
    </row>
    <row r="686" spans="1:5" s="1025" customFormat="1" ht="12" customHeight="1">
      <c r="A686" s="1034" t="s">
        <v>2543</v>
      </c>
      <c r="B686" s="1035" t="s">
        <v>2544</v>
      </c>
      <c r="C686" s="1036">
        <v>0.0063</v>
      </c>
      <c r="D686" s="1037">
        <v>1</v>
      </c>
      <c r="E686" s="1038">
        <v>2780.18</v>
      </c>
    </row>
    <row r="687" spans="1:5" s="1025" customFormat="1" ht="12" customHeight="1">
      <c r="A687" s="1034" t="s">
        <v>2545</v>
      </c>
      <c r="B687" s="1035" t="s">
        <v>2546</v>
      </c>
      <c r="C687" s="1036">
        <v>0.0063</v>
      </c>
      <c r="D687" s="1037">
        <v>1</v>
      </c>
      <c r="E687" s="1038">
        <v>4747.14</v>
      </c>
    </row>
    <row r="688" spans="1:5" s="1025" customFormat="1" ht="12" customHeight="1">
      <c r="A688" s="1034" t="s">
        <v>2547</v>
      </c>
      <c r="B688" s="1035" t="s">
        <v>2548</v>
      </c>
      <c r="C688" s="1036">
        <v>0.0083</v>
      </c>
      <c r="D688" s="1037">
        <v>2</v>
      </c>
      <c r="E688" s="1038">
        <v>3276.21</v>
      </c>
    </row>
    <row r="689" spans="1:5" s="1025" customFormat="1" ht="12" customHeight="1">
      <c r="A689" s="1034" t="s">
        <v>2549</v>
      </c>
      <c r="B689" s="1035" t="s">
        <v>2550</v>
      </c>
      <c r="C689" s="1037">
        <v>0</v>
      </c>
      <c r="D689" s="1037">
        <v>0</v>
      </c>
      <c r="E689" s="1038">
        <v>2998.1</v>
      </c>
    </row>
    <row r="690" spans="1:5" s="1025" customFormat="1" ht="12" customHeight="1">
      <c r="A690" s="1034" t="s">
        <v>2551</v>
      </c>
      <c r="B690" s="1035" t="s">
        <v>2552</v>
      </c>
      <c r="C690" s="1036">
        <v>0.0083</v>
      </c>
      <c r="D690" s="1037">
        <v>2</v>
      </c>
      <c r="E690" s="1038">
        <v>3015.96</v>
      </c>
    </row>
    <row r="691" spans="1:5" s="1025" customFormat="1" ht="12" customHeight="1">
      <c r="A691" s="1034" t="s">
        <v>2553</v>
      </c>
      <c r="B691" s="1035" t="s">
        <v>2554</v>
      </c>
      <c r="C691" s="1036">
        <v>0.0083</v>
      </c>
      <c r="D691" s="1037">
        <v>2</v>
      </c>
      <c r="E691" s="1038">
        <v>4385.13</v>
      </c>
    </row>
    <row r="692" spans="1:5" s="1025" customFormat="1" ht="12" customHeight="1">
      <c r="A692" s="1034" t="s">
        <v>2555</v>
      </c>
      <c r="B692" s="1035" t="s">
        <v>2556</v>
      </c>
      <c r="C692" s="1036">
        <v>0.0063</v>
      </c>
      <c r="D692" s="1037">
        <v>1</v>
      </c>
      <c r="E692" s="1038">
        <v>4312.65</v>
      </c>
    </row>
    <row r="693" spans="1:5" s="1025" customFormat="1" ht="12" customHeight="1">
      <c r="A693" s="1034" t="s">
        <v>2557</v>
      </c>
      <c r="B693" s="1035" t="s">
        <v>2558</v>
      </c>
      <c r="C693" s="1036">
        <v>0.0063</v>
      </c>
      <c r="D693" s="1037">
        <v>1</v>
      </c>
      <c r="E693" s="1038">
        <v>5780.46</v>
      </c>
    </row>
    <row r="694" spans="1:5" s="1025" customFormat="1" ht="12" customHeight="1">
      <c r="A694" s="1034" t="s">
        <v>2559</v>
      </c>
      <c r="B694" s="1035" t="s">
        <v>2560</v>
      </c>
      <c r="C694" s="1036">
        <v>0.0142</v>
      </c>
      <c r="D694" s="1037">
        <v>1</v>
      </c>
      <c r="E694" s="1038">
        <v>3283.86</v>
      </c>
    </row>
    <row r="695" spans="1:5" s="1025" customFormat="1" ht="12" customHeight="1">
      <c r="A695" s="1034" t="s">
        <v>2561</v>
      </c>
      <c r="B695" s="1035" t="s">
        <v>2562</v>
      </c>
      <c r="C695" s="1036">
        <v>0.0142</v>
      </c>
      <c r="D695" s="1037">
        <v>1</v>
      </c>
      <c r="E695" s="1038">
        <v>3043.52</v>
      </c>
    </row>
    <row r="696" spans="1:5" s="1025" customFormat="1" ht="12" customHeight="1">
      <c r="A696" s="1034" t="s">
        <v>2563</v>
      </c>
      <c r="B696" s="1035" t="s">
        <v>2564</v>
      </c>
      <c r="C696" s="1036">
        <v>0.0102</v>
      </c>
      <c r="D696" s="1037">
        <v>2</v>
      </c>
      <c r="E696" s="1038">
        <v>1044.94</v>
      </c>
    </row>
    <row r="697" spans="1:5" s="1025" customFormat="1" ht="12" customHeight="1">
      <c r="A697" s="1034" t="s">
        <v>2565</v>
      </c>
      <c r="B697" s="1035" t="s">
        <v>2566</v>
      </c>
      <c r="C697" s="1036">
        <v>0.0098</v>
      </c>
      <c r="D697" s="1037">
        <v>2</v>
      </c>
      <c r="E697" s="1038">
        <v>2015.42</v>
      </c>
    </row>
    <row r="698" spans="1:5" s="1025" customFormat="1" ht="12" customHeight="1">
      <c r="A698" s="1034" t="s">
        <v>2567</v>
      </c>
      <c r="B698" s="1035" t="s">
        <v>2568</v>
      </c>
      <c r="C698" s="1036">
        <v>0.0177</v>
      </c>
      <c r="D698" s="1037">
        <v>4</v>
      </c>
      <c r="E698" s="1038">
        <v>5347.76</v>
      </c>
    </row>
    <row r="699" spans="1:5" s="1025" customFormat="1" ht="12" customHeight="1">
      <c r="A699" s="1034" t="s">
        <v>2569</v>
      </c>
      <c r="B699" s="1035" t="s">
        <v>2570</v>
      </c>
      <c r="C699" s="1037">
        <v>0</v>
      </c>
      <c r="D699" s="1037">
        <v>0</v>
      </c>
      <c r="E699" s="1038">
        <v>4114.83</v>
      </c>
    </row>
    <row r="700" spans="1:5" s="1025" customFormat="1" ht="12" customHeight="1">
      <c r="A700" s="1034" t="s">
        <v>2571</v>
      </c>
      <c r="B700" s="1035" t="s">
        <v>2572</v>
      </c>
      <c r="C700" s="1036">
        <v>0.0203</v>
      </c>
      <c r="D700" s="1037">
        <v>1</v>
      </c>
      <c r="E700" s="1038">
        <v>1199.33</v>
      </c>
    </row>
    <row r="701" spans="1:5" s="1025" customFormat="1" ht="12" customHeight="1">
      <c r="A701" s="1034" t="s">
        <v>2573</v>
      </c>
      <c r="B701" s="1035" t="s">
        <v>2574</v>
      </c>
      <c r="C701" s="1036">
        <v>0.0196</v>
      </c>
      <c r="D701" s="1037">
        <v>1</v>
      </c>
      <c r="E701" s="1038">
        <v>2082.84</v>
      </c>
    </row>
    <row r="702" spans="1:5" s="1025" customFormat="1" ht="12" customHeight="1">
      <c r="A702" s="1034" t="s">
        <v>2575</v>
      </c>
      <c r="B702" s="1035" t="s">
        <v>2576</v>
      </c>
      <c r="C702" s="1036">
        <v>0.0203</v>
      </c>
      <c r="D702" s="1037">
        <v>1</v>
      </c>
      <c r="E702" s="1038">
        <v>1223.81</v>
      </c>
    </row>
    <row r="703" spans="1:5" s="1025" customFormat="1" ht="12" customHeight="1">
      <c r="A703" s="1034" t="s">
        <v>2577</v>
      </c>
      <c r="B703" s="1035" t="s">
        <v>2578</v>
      </c>
      <c r="C703" s="1036">
        <v>0.0098</v>
      </c>
      <c r="D703" s="1037">
        <v>2</v>
      </c>
      <c r="E703" s="1038">
        <v>2123.56</v>
      </c>
    </row>
    <row r="704" spans="1:5" s="1025" customFormat="1" ht="12" customHeight="1">
      <c r="A704" s="1034" t="s">
        <v>2579</v>
      </c>
      <c r="B704" s="1035" t="s">
        <v>2580</v>
      </c>
      <c r="C704" s="1036">
        <v>0.0102</v>
      </c>
      <c r="D704" s="1037">
        <v>2</v>
      </c>
      <c r="E704" s="1038">
        <v>1349.31</v>
      </c>
    </row>
    <row r="705" spans="1:5" s="1025" customFormat="1" ht="12" customHeight="1">
      <c r="A705" s="1034" t="s">
        <v>2581</v>
      </c>
      <c r="B705" s="1035" t="s">
        <v>2582</v>
      </c>
      <c r="C705" s="1036">
        <v>0.0098</v>
      </c>
      <c r="D705" s="1037">
        <v>2</v>
      </c>
      <c r="E705" s="1038">
        <v>2056.14</v>
      </c>
    </row>
    <row r="706" spans="1:5" s="1025" customFormat="1" ht="12" customHeight="1">
      <c r="A706" s="1034" t="s">
        <v>2583</v>
      </c>
      <c r="B706" s="1035" t="s">
        <v>2584</v>
      </c>
      <c r="C706" s="1036">
        <v>0.0177</v>
      </c>
      <c r="D706" s="1037">
        <v>4</v>
      </c>
      <c r="E706" s="1038">
        <v>5388.48</v>
      </c>
    </row>
    <row r="707" spans="1:5" s="1025" customFormat="1" ht="12" customHeight="1">
      <c r="A707" s="1034" t="s">
        <v>2585</v>
      </c>
      <c r="B707" s="1035" t="s">
        <v>2586</v>
      </c>
      <c r="C707" s="1036">
        <v>0.0203</v>
      </c>
      <c r="D707" s="1037">
        <v>1</v>
      </c>
      <c r="E707" s="1038">
        <v>1545.96</v>
      </c>
    </row>
    <row r="708" spans="1:5" s="1025" customFormat="1" ht="12" customHeight="1">
      <c r="A708" s="1034" t="s">
        <v>2587</v>
      </c>
      <c r="B708" s="1035" t="s">
        <v>2588</v>
      </c>
      <c r="C708" s="1036">
        <v>0.0196</v>
      </c>
      <c r="D708" s="1037">
        <v>1</v>
      </c>
      <c r="E708" s="1038">
        <v>2116.55</v>
      </c>
    </row>
    <row r="709" spans="1:5" s="1025" customFormat="1" ht="12" customHeight="1">
      <c r="A709" s="1034" t="s">
        <v>2589</v>
      </c>
      <c r="B709" s="1035" t="s">
        <v>2590</v>
      </c>
      <c r="C709" s="1036">
        <v>0.0175</v>
      </c>
      <c r="D709" s="1037">
        <v>3</v>
      </c>
      <c r="E709" s="1038">
        <v>5448.89</v>
      </c>
    </row>
    <row r="710" spans="1:5" s="1025" customFormat="1" ht="12" customHeight="1">
      <c r="A710" s="1034" t="s">
        <v>2591</v>
      </c>
      <c r="B710" s="1035" t="s">
        <v>2592</v>
      </c>
      <c r="C710" s="1037">
        <v>0</v>
      </c>
      <c r="D710" s="1037">
        <v>0</v>
      </c>
      <c r="E710" s="1038">
        <v>3811.42</v>
      </c>
    </row>
    <row r="711" spans="1:5" s="1025" customFormat="1" ht="12" customHeight="1">
      <c r="A711" s="1034" t="s">
        <v>2593</v>
      </c>
      <c r="B711" s="1035" t="s">
        <v>2594</v>
      </c>
      <c r="C711" s="1036">
        <v>0.0203</v>
      </c>
      <c r="D711" s="1037">
        <v>1</v>
      </c>
      <c r="E711" s="1038">
        <v>1574.21</v>
      </c>
    </row>
    <row r="712" spans="1:5" s="1025" customFormat="1" ht="12" customHeight="1">
      <c r="A712" s="1034" t="s">
        <v>2595</v>
      </c>
      <c r="B712" s="1035" t="s">
        <v>2596</v>
      </c>
      <c r="C712" s="1036">
        <v>0.0196</v>
      </c>
      <c r="D712" s="1037">
        <v>1</v>
      </c>
      <c r="E712" s="1038">
        <v>2139.02</v>
      </c>
    </row>
    <row r="713" spans="1:5" s="1025" customFormat="1" ht="12" customHeight="1">
      <c r="A713" s="1034" t="s">
        <v>2597</v>
      </c>
      <c r="B713" s="1035" t="s">
        <v>2598</v>
      </c>
      <c r="C713" s="1036">
        <v>0.0236</v>
      </c>
      <c r="D713" s="1037">
        <v>3</v>
      </c>
      <c r="E713" s="1038">
        <v>5471.36</v>
      </c>
    </row>
    <row r="714" spans="1:5" s="1025" customFormat="1" ht="12" customHeight="1">
      <c r="A714" s="1034" t="s">
        <v>2599</v>
      </c>
      <c r="B714" s="1035" t="s">
        <v>2600</v>
      </c>
      <c r="C714" s="1036">
        <v>0.0196</v>
      </c>
      <c r="D714" s="1037">
        <v>1</v>
      </c>
      <c r="E714" s="1038">
        <v>4405.65</v>
      </c>
    </row>
    <row r="715" spans="1:5" s="1025" customFormat="1" ht="12" customHeight="1">
      <c r="A715" s="1034" t="s">
        <v>2601</v>
      </c>
      <c r="B715" s="1035" t="s">
        <v>2602</v>
      </c>
      <c r="C715" s="1036">
        <v>0.0177</v>
      </c>
      <c r="D715" s="1037">
        <v>4</v>
      </c>
      <c r="E715" s="1038">
        <v>5326.69</v>
      </c>
    </row>
    <row r="716" spans="1:5" s="1025" customFormat="1" ht="12" customHeight="1">
      <c r="A716" s="1034" t="s">
        <v>2603</v>
      </c>
      <c r="B716" s="1035" t="s">
        <v>2604</v>
      </c>
      <c r="C716" s="1036">
        <v>0.0098</v>
      </c>
      <c r="D716" s="1037">
        <v>2</v>
      </c>
      <c r="E716" s="1038">
        <v>1994.35</v>
      </c>
    </row>
    <row r="717" spans="1:5" s="1025" customFormat="1" ht="12" customHeight="1">
      <c r="A717" s="1034" t="s">
        <v>2605</v>
      </c>
      <c r="B717" s="1035" t="s">
        <v>2606</v>
      </c>
      <c r="C717" s="1036">
        <v>0.0102</v>
      </c>
      <c r="D717" s="1037">
        <v>2</v>
      </c>
      <c r="E717" s="1038">
        <v>1303.3</v>
      </c>
    </row>
    <row r="718" spans="1:5" s="1025" customFormat="1" ht="12" customHeight="1">
      <c r="A718" s="1034" t="s">
        <v>2607</v>
      </c>
      <c r="B718" s="1035" t="s">
        <v>2608</v>
      </c>
      <c r="C718" s="1036">
        <v>0.0098</v>
      </c>
      <c r="D718" s="1037">
        <v>2</v>
      </c>
      <c r="E718" s="1038">
        <v>2303.33</v>
      </c>
    </row>
    <row r="719" spans="1:5" s="1025" customFormat="1" ht="12" customHeight="1">
      <c r="A719" s="1034" t="s">
        <v>2609</v>
      </c>
      <c r="B719" s="1035" t="s">
        <v>2610</v>
      </c>
      <c r="C719" s="1037">
        <v>0</v>
      </c>
      <c r="D719" s="1037">
        <v>0</v>
      </c>
      <c r="E719" s="1038">
        <v>3998.56</v>
      </c>
    </row>
    <row r="720" spans="1:5" s="1025" customFormat="1" ht="12" customHeight="1">
      <c r="A720" s="1034" t="s">
        <v>2611</v>
      </c>
      <c r="B720" s="1035" t="s">
        <v>2612</v>
      </c>
      <c r="C720" s="1036">
        <v>0.0203</v>
      </c>
      <c r="D720" s="1037">
        <v>1</v>
      </c>
      <c r="E720" s="1038">
        <v>1528.82</v>
      </c>
    </row>
    <row r="721" spans="1:5" s="1025" customFormat="1" ht="12" customHeight="1">
      <c r="A721" s="1034" t="s">
        <v>2613</v>
      </c>
      <c r="B721" s="1035" t="s">
        <v>2614</v>
      </c>
      <c r="C721" s="1036">
        <v>0.0102</v>
      </c>
      <c r="D721" s="1037">
        <v>2</v>
      </c>
      <c r="E721" s="1038">
        <v>966.48</v>
      </c>
    </row>
    <row r="722" spans="1:5" s="1025" customFormat="1" ht="12" customHeight="1">
      <c r="A722" s="1034" t="s">
        <v>2615</v>
      </c>
      <c r="B722" s="1035" t="s">
        <v>2616</v>
      </c>
      <c r="C722" s="1036">
        <v>0.0098</v>
      </c>
      <c r="D722" s="1037">
        <v>2</v>
      </c>
      <c r="E722" s="1038">
        <v>1727.49</v>
      </c>
    </row>
    <row r="723" spans="1:5" s="1025" customFormat="1" ht="12" customHeight="1">
      <c r="A723" s="1034" t="s">
        <v>2617</v>
      </c>
      <c r="B723" s="1035" t="s">
        <v>2618</v>
      </c>
      <c r="C723" s="1036">
        <v>0.0203</v>
      </c>
      <c r="D723" s="1037">
        <v>1</v>
      </c>
      <c r="E723" s="1038">
        <v>1170.05</v>
      </c>
    </row>
    <row r="724" spans="1:5" s="1025" customFormat="1" ht="12" customHeight="1">
      <c r="A724" s="1034" t="s">
        <v>2619</v>
      </c>
      <c r="B724" s="1035" t="s">
        <v>2620</v>
      </c>
      <c r="C724" s="1036">
        <v>0.0098</v>
      </c>
      <c r="D724" s="1037">
        <v>2</v>
      </c>
      <c r="E724" s="1038">
        <v>1839.86</v>
      </c>
    </row>
    <row r="725" spans="1:5" s="1025" customFormat="1" ht="12" customHeight="1">
      <c r="A725" s="1034" t="s">
        <v>2621</v>
      </c>
      <c r="B725" s="1035" t="s">
        <v>2622</v>
      </c>
      <c r="C725" s="1036">
        <v>0.0102</v>
      </c>
      <c r="D725" s="1037">
        <v>2</v>
      </c>
      <c r="E725" s="1038">
        <v>1180.28</v>
      </c>
    </row>
    <row r="726" spans="1:5" s="1025" customFormat="1" ht="12" customHeight="1">
      <c r="A726" s="1034" t="s">
        <v>2623</v>
      </c>
      <c r="B726" s="1035" t="s">
        <v>2624</v>
      </c>
      <c r="C726" s="1036">
        <v>0.0098</v>
      </c>
      <c r="D726" s="1037">
        <v>2</v>
      </c>
      <c r="E726" s="1038">
        <v>1867.94</v>
      </c>
    </row>
    <row r="727" spans="1:5" s="1025" customFormat="1" ht="12" customHeight="1">
      <c r="A727" s="1034" t="s">
        <v>2625</v>
      </c>
      <c r="B727" s="1035" t="s">
        <v>2626</v>
      </c>
      <c r="C727" s="1037">
        <v>0</v>
      </c>
      <c r="D727" s="1037">
        <v>0</v>
      </c>
      <c r="E727" s="1038">
        <v>3486.24</v>
      </c>
    </row>
    <row r="728" spans="1:5" s="1025" customFormat="1" ht="12" customHeight="1">
      <c r="A728" s="1034" t="s">
        <v>2627</v>
      </c>
      <c r="B728" s="1035" t="s">
        <v>2628</v>
      </c>
      <c r="C728" s="1036">
        <v>0.0203</v>
      </c>
      <c r="D728" s="1037">
        <v>1</v>
      </c>
      <c r="E728" s="1038">
        <v>1386.76</v>
      </c>
    </row>
    <row r="729" spans="1:5" s="1025" customFormat="1" ht="12" customHeight="1">
      <c r="A729" s="1034" t="s">
        <v>2629</v>
      </c>
      <c r="B729" s="1035" t="s">
        <v>2630</v>
      </c>
      <c r="C729" s="1036">
        <v>0.0098</v>
      </c>
      <c r="D729" s="1037">
        <v>2</v>
      </c>
      <c r="E729" s="1038">
        <v>1980.3</v>
      </c>
    </row>
    <row r="730" spans="1:5" s="1025" customFormat="1" ht="12" customHeight="1">
      <c r="A730" s="1034" t="s">
        <v>2631</v>
      </c>
      <c r="B730" s="1035" t="s">
        <v>2632</v>
      </c>
      <c r="C730" s="1037">
        <v>0</v>
      </c>
      <c r="D730" s="1037">
        <v>0</v>
      </c>
      <c r="E730" s="1038">
        <v>3494.95</v>
      </c>
    </row>
    <row r="731" spans="1:5" s="1025" customFormat="1" ht="12" customHeight="1">
      <c r="A731" s="1034" t="s">
        <v>2633</v>
      </c>
      <c r="B731" s="1035" t="s">
        <v>2634</v>
      </c>
      <c r="C731" s="1036">
        <v>0.0177</v>
      </c>
      <c r="D731" s="1037">
        <v>4</v>
      </c>
      <c r="E731" s="1038">
        <v>5307.03</v>
      </c>
    </row>
    <row r="732" spans="1:5" s="1025" customFormat="1" ht="12" customHeight="1">
      <c r="A732" s="1034" t="s">
        <v>2635</v>
      </c>
      <c r="B732" s="1035" t="s">
        <v>2636</v>
      </c>
      <c r="C732" s="1036">
        <v>0.0098</v>
      </c>
      <c r="D732" s="1037">
        <v>2</v>
      </c>
      <c r="E732" s="1038">
        <v>1974.69</v>
      </c>
    </row>
    <row r="733" spans="1:5" s="1025" customFormat="1" ht="12" customHeight="1">
      <c r="A733" s="1034" t="s">
        <v>2637</v>
      </c>
      <c r="B733" s="1035" t="s">
        <v>2638</v>
      </c>
      <c r="C733" s="1036">
        <v>0.0196</v>
      </c>
      <c r="D733" s="1037">
        <v>1</v>
      </c>
      <c r="E733" s="1038">
        <v>3738.54</v>
      </c>
    </row>
    <row r="734" spans="1:5" s="1025" customFormat="1" ht="12" customHeight="1">
      <c r="A734" s="1034" t="s">
        <v>2639</v>
      </c>
      <c r="B734" s="1035" t="s">
        <v>2640</v>
      </c>
      <c r="C734" s="1036">
        <v>0.0102</v>
      </c>
      <c r="D734" s="1037">
        <v>2</v>
      </c>
      <c r="E734" s="1038">
        <v>1292.84</v>
      </c>
    </row>
    <row r="735" spans="1:5" s="1025" customFormat="1" ht="12" customHeight="1">
      <c r="A735" s="1034" t="s">
        <v>2641</v>
      </c>
      <c r="B735" s="1035" t="s">
        <v>2642</v>
      </c>
      <c r="C735" s="1036">
        <v>0.0236</v>
      </c>
      <c r="D735" s="1037">
        <v>3</v>
      </c>
      <c r="E735" s="1038">
        <v>5610.39</v>
      </c>
    </row>
    <row r="736" spans="1:5" s="1025" customFormat="1" ht="12" customHeight="1">
      <c r="A736" s="1034" t="s">
        <v>2643</v>
      </c>
      <c r="B736" s="1035" t="s">
        <v>2644</v>
      </c>
      <c r="C736" s="1036">
        <v>0.0196</v>
      </c>
      <c r="D736" s="1037">
        <v>1</v>
      </c>
      <c r="E736" s="1038">
        <v>2278.05</v>
      </c>
    </row>
    <row r="737" spans="1:5" s="1025" customFormat="1" ht="12" customHeight="1">
      <c r="A737" s="1034" t="s">
        <v>2645</v>
      </c>
      <c r="B737" s="1035" t="s">
        <v>2646</v>
      </c>
      <c r="C737" s="1037">
        <v>0</v>
      </c>
      <c r="D737" s="1037">
        <v>0</v>
      </c>
      <c r="E737" s="1038">
        <v>2357.56</v>
      </c>
    </row>
    <row r="738" spans="1:5" s="1025" customFormat="1" ht="12" customHeight="1">
      <c r="A738" s="1034" t="s">
        <v>2647</v>
      </c>
      <c r="B738" s="1035" t="s">
        <v>2648</v>
      </c>
      <c r="C738" s="1037">
        <v>0</v>
      </c>
      <c r="D738" s="1037">
        <v>0</v>
      </c>
      <c r="E738" s="1038">
        <v>5106.03</v>
      </c>
    </row>
    <row r="739" spans="1:5" s="1025" customFormat="1" ht="12" customHeight="1">
      <c r="A739" s="1034" t="s">
        <v>2649</v>
      </c>
      <c r="B739" s="1035" t="s">
        <v>2650</v>
      </c>
      <c r="C739" s="1036">
        <v>0.0196</v>
      </c>
      <c r="D739" s="1037">
        <v>1</v>
      </c>
      <c r="E739" s="1038">
        <v>4354.43</v>
      </c>
    </row>
    <row r="740" spans="1:5" s="1025" customFormat="1" ht="12" customHeight="1">
      <c r="A740" s="1034" t="s">
        <v>2651</v>
      </c>
      <c r="B740" s="1035" t="s">
        <v>2652</v>
      </c>
      <c r="C740" s="1037">
        <v>0</v>
      </c>
      <c r="D740" s="1037">
        <v>0</v>
      </c>
      <c r="E740" s="1038">
        <v>4460.78</v>
      </c>
    </row>
    <row r="741" spans="1:5" s="1025" customFormat="1" ht="12" customHeight="1">
      <c r="A741" s="1034" t="s">
        <v>2653</v>
      </c>
      <c r="B741" s="1035" t="s">
        <v>2654</v>
      </c>
      <c r="C741" s="1036">
        <v>0.0203</v>
      </c>
      <c r="D741" s="1037">
        <v>1</v>
      </c>
      <c r="E741" s="1038">
        <v>1517.72</v>
      </c>
    </row>
    <row r="742" spans="1:5" s="1025" customFormat="1" ht="12" customHeight="1">
      <c r="A742" s="1034" t="s">
        <v>2655</v>
      </c>
      <c r="B742" s="1035" t="s">
        <v>2656</v>
      </c>
      <c r="C742" s="1036">
        <v>0.0102</v>
      </c>
      <c r="D742" s="1037">
        <v>2</v>
      </c>
      <c r="E742" s="1038">
        <v>984.26</v>
      </c>
    </row>
    <row r="743" spans="1:5" s="1025" customFormat="1" ht="12" customHeight="1">
      <c r="A743" s="1034" t="s">
        <v>2657</v>
      </c>
      <c r="B743" s="1035" t="s">
        <v>2658</v>
      </c>
      <c r="C743" s="1036">
        <v>0.0098</v>
      </c>
      <c r="D743" s="1037">
        <v>2</v>
      </c>
      <c r="E743" s="1038">
        <v>1804.75</v>
      </c>
    </row>
    <row r="744" spans="1:5" s="1025" customFormat="1" ht="12" customHeight="1">
      <c r="A744" s="1034" t="s">
        <v>2659</v>
      </c>
      <c r="B744" s="1035" t="s">
        <v>2660</v>
      </c>
      <c r="C744" s="1036">
        <v>0.0177</v>
      </c>
      <c r="D744" s="1037">
        <v>4</v>
      </c>
      <c r="E744" s="1038">
        <v>5137.09</v>
      </c>
    </row>
    <row r="745" spans="1:5" s="1025" customFormat="1" ht="12" customHeight="1">
      <c r="A745" s="1034" t="s">
        <v>2661</v>
      </c>
      <c r="B745" s="1035" t="s">
        <v>2662</v>
      </c>
      <c r="C745" s="1036">
        <v>0.0098</v>
      </c>
      <c r="D745" s="1037">
        <v>2</v>
      </c>
      <c r="E745" s="1038">
        <v>1830.85</v>
      </c>
    </row>
    <row r="746" spans="1:5" s="1025" customFormat="1" ht="12" customHeight="1">
      <c r="A746" s="1034" t="s">
        <v>2663</v>
      </c>
      <c r="B746" s="1035" t="s">
        <v>2664</v>
      </c>
      <c r="C746" s="1037">
        <v>0</v>
      </c>
      <c r="D746" s="1037">
        <v>0</v>
      </c>
      <c r="E746" s="1038">
        <v>3983.21</v>
      </c>
    </row>
    <row r="747" spans="1:5" s="1025" customFormat="1" ht="12" customHeight="1">
      <c r="A747" s="1034" t="s">
        <v>2665</v>
      </c>
      <c r="B747" s="1035" t="s">
        <v>2666</v>
      </c>
      <c r="C747" s="1036">
        <v>0.0102</v>
      </c>
      <c r="D747" s="1037">
        <v>2</v>
      </c>
      <c r="E747" s="1038">
        <v>1111.47</v>
      </c>
    </row>
    <row r="748" spans="1:5" s="1025" customFormat="1" ht="12" customHeight="1">
      <c r="A748" s="1034" t="s">
        <v>2667</v>
      </c>
      <c r="B748" s="1035" t="s">
        <v>2668</v>
      </c>
      <c r="C748" s="1036">
        <v>0.0102</v>
      </c>
      <c r="D748" s="1037">
        <v>2</v>
      </c>
      <c r="E748" s="1038">
        <v>1022.97</v>
      </c>
    </row>
    <row r="749" spans="1:5" s="1025" customFormat="1" ht="12" customHeight="1">
      <c r="A749" s="1034" t="s">
        <v>2669</v>
      </c>
      <c r="B749" s="1035" t="s">
        <v>2670</v>
      </c>
      <c r="C749" s="1036">
        <v>0.0098</v>
      </c>
      <c r="D749" s="1037">
        <v>2</v>
      </c>
      <c r="E749" s="1038">
        <v>1825.81</v>
      </c>
    </row>
    <row r="750" spans="1:5" s="1025" customFormat="1" ht="12" customHeight="1">
      <c r="A750" s="1034" t="s">
        <v>2671</v>
      </c>
      <c r="B750" s="1035" t="s">
        <v>2672</v>
      </c>
      <c r="C750" s="1036">
        <v>0.0177</v>
      </c>
      <c r="D750" s="1037">
        <v>4</v>
      </c>
      <c r="E750" s="1038">
        <v>5158.15</v>
      </c>
    </row>
    <row r="751" spans="1:5" s="1025" customFormat="1" ht="12" customHeight="1">
      <c r="A751" s="1034" t="s">
        <v>2673</v>
      </c>
      <c r="B751" s="1035" t="s">
        <v>2674</v>
      </c>
      <c r="C751" s="1036">
        <v>0.0102</v>
      </c>
      <c r="D751" s="1037">
        <v>2</v>
      </c>
      <c r="E751" s="1038">
        <v>1249.12</v>
      </c>
    </row>
    <row r="752" spans="1:5" s="1025" customFormat="1" ht="12" customHeight="1">
      <c r="A752" s="1034" t="s">
        <v>2675</v>
      </c>
      <c r="B752" s="1035" t="s">
        <v>2676</v>
      </c>
      <c r="C752" s="1036">
        <v>0.0203</v>
      </c>
      <c r="D752" s="1037">
        <v>1</v>
      </c>
      <c r="E752" s="1038">
        <v>1209.16</v>
      </c>
    </row>
    <row r="753" spans="1:5" s="1025" customFormat="1" ht="12" customHeight="1">
      <c r="A753" s="1034" t="s">
        <v>2677</v>
      </c>
      <c r="B753" s="1035" t="s">
        <v>2678</v>
      </c>
      <c r="C753" s="1036">
        <v>0.0196</v>
      </c>
      <c r="D753" s="1037">
        <v>1</v>
      </c>
      <c r="E753" s="1038">
        <v>1860.93</v>
      </c>
    </row>
    <row r="754" spans="1:5" s="1025" customFormat="1" ht="12" customHeight="1">
      <c r="A754" s="1034" t="s">
        <v>2679</v>
      </c>
      <c r="B754" s="1035" t="s">
        <v>2680</v>
      </c>
      <c r="C754" s="1036">
        <v>0.0177</v>
      </c>
      <c r="D754" s="1037">
        <v>4</v>
      </c>
      <c r="E754" s="1038">
        <v>5193.27</v>
      </c>
    </row>
    <row r="755" spans="1:5" s="1025" customFormat="1" ht="12" customHeight="1">
      <c r="A755" s="1034" t="s">
        <v>2681</v>
      </c>
      <c r="B755" s="1035" t="s">
        <v>2682</v>
      </c>
      <c r="C755" s="1036">
        <v>0.0177</v>
      </c>
      <c r="D755" s="1037">
        <v>4</v>
      </c>
      <c r="E755" s="1038">
        <v>5258.66</v>
      </c>
    </row>
    <row r="756" spans="1:5" s="1025" customFormat="1" ht="12" customHeight="1">
      <c r="A756" s="1034" t="s">
        <v>2683</v>
      </c>
      <c r="B756" s="1035" t="s">
        <v>2684</v>
      </c>
      <c r="C756" s="1036">
        <v>0.0196</v>
      </c>
      <c r="D756" s="1037">
        <v>1</v>
      </c>
      <c r="E756" s="1038">
        <v>1926.32</v>
      </c>
    </row>
    <row r="757" spans="1:5" s="1025" customFormat="1" ht="12" customHeight="1">
      <c r="A757" s="1034" t="s">
        <v>2685</v>
      </c>
      <c r="B757" s="1035" t="s">
        <v>2686</v>
      </c>
      <c r="C757" s="1037">
        <v>0</v>
      </c>
      <c r="D757" s="1037">
        <v>0</v>
      </c>
      <c r="E757" s="1038">
        <v>3560.51</v>
      </c>
    </row>
    <row r="758" spans="1:5" s="1025" customFormat="1" ht="12" customHeight="1">
      <c r="A758" s="1034" t="s">
        <v>2687</v>
      </c>
      <c r="B758" s="1035" t="s">
        <v>2688</v>
      </c>
      <c r="C758" s="1036">
        <v>0.0203</v>
      </c>
      <c r="D758" s="1037">
        <v>1</v>
      </c>
      <c r="E758" s="1038">
        <v>1226.96</v>
      </c>
    </row>
    <row r="759" spans="1:5" s="1025" customFormat="1" ht="12" customHeight="1">
      <c r="A759" s="1034" t="s">
        <v>2689</v>
      </c>
      <c r="B759" s="1035" t="s">
        <v>2690</v>
      </c>
      <c r="C759" s="1036">
        <v>0.0196</v>
      </c>
      <c r="D759" s="1037">
        <v>1</v>
      </c>
      <c r="E759" s="1038">
        <v>1945.2</v>
      </c>
    </row>
    <row r="760" spans="1:5" s="1025" customFormat="1" ht="12" customHeight="1">
      <c r="A760" s="1034" t="s">
        <v>2691</v>
      </c>
      <c r="B760" s="1035" t="s">
        <v>2692</v>
      </c>
      <c r="C760" s="1036">
        <v>0.0196</v>
      </c>
      <c r="D760" s="1037">
        <v>1</v>
      </c>
      <c r="E760" s="1038">
        <v>4102.65</v>
      </c>
    </row>
    <row r="761" spans="1:5" s="1025" customFormat="1" ht="12" customHeight="1">
      <c r="A761" s="1034" t="s">
        <v>2693</v>
      </c>
      <c r="B761" s="1035" t="s">
        <v>2694</v>
      </c>
      <c r="C761" s="1036">
        <v>0.0102</v>
      </c>
      <c r="D761" s="1037">
        <v>2</v>
      </c>
      <c r="E761" s="1038">
        <v>1180.28</v>
      </c>
    </row>
    <row r="762" spans="1:5" s="1025" customFormat="1" ht="12" customHeight="1">
      <c r="A762" s="1034" t="s">
        <v>2695</v>
      </c>
      <c r="B762" s="1035" t="s">
        <v>2696</v>
      </c>
      <c r="C762" s="1036">
        <v>0.0098</v>
      </c>
      <c r="D762" s="1037">
        <v>2</v>
      </c>
      <c r="E762" s="1038">
        <v>1904.46</v>
      </c>
    </row>
    <row r="763" spans="1:5" s="1025" customFormat="1" ht="12" customHeight="1">
      <c r="A763" s="1034" t="s">
        <v>2697</v>
      </c>
      <c r="B763" s="1035" t="s">
        <v>2698</v>
      </c>
      <c r="C763" s="1036">
        <v>0.0177</v>
      </c>
      <c r="D763" s="1037">
        <v>4</v>
      </c>
      <c r="E763" s="1038">
        <v>5236.8</v>
      </c>
    </row>
    <row r="764" spans="1:5" s="1025" customFormat="1" ht="12" customHeight="1">
      <c r="A764" s="1034" t="s">
        <v>2699</v>
      </c>
      <c r="B764" s="1035" t="s">
        <v>2700</v>
      </c>
      <c r="C764" s="1037">
        <v>0</v>
      </c>
      <c r="D764" s="1037">
        <v>0</v>
      </c>
      <c r="E764" s="1038">
        <v>1966.78</v>
      </c>
    </row>
    <row r="765" spans="1:5" s="1025" customFormat="1" ht="12" customHeight="1">
      <c r="A765" s="1034" t="s">
        <v>2701</v>
      </c>
      <c r="B765" s="1035" t="s">
        <v>2702</v>
      </c>
      <c r="C765" s="1036">
        <v>0.0102</v>
      </c>
      <c r="D765" s="1037">
        <v>2</v>
      </c>
      <c r="E765" s="1038">
        <v>1252.04</v>
      </c>
    </row>
    <row r="766" spans="1:5" s="1025" customFormat="1" ht="12" customHeight="1">
      <c r="A766" s="1034" t="s">
        <v>2703</v>
      </c>
      <c r="B766" s="1035" t="s">
        <v>2704</v>
      </c>
      <c r="C766" s="1036">
        <v>0.0102</v>
      </c>
      <c r="D766" s="1037">
        <v>2</v>
      </c>
      <c r="E766" s="1038">
        <v>1276.1</v>
      </c>
    </row>
    <row r="767" spans="1:5" s="1025" customFormat="1" ht="12" customHeight="1">
      <c r="A767" s="1034" t="s">
        <v>2705</v>
      </c>
      <c r="B767" s="1035" t="s">
        <v>2706</v>
      </c>
      <c r="C767" s="1036">
        <v>0.0098</v>
      </c>
      <c r="D767" s="1037">
        <v>2</v>
      </c>
      <c r="E767" s="1038">
        <v>1908.69</v>
      </c>
    </row>
    <row r="768" spans="1:5" s="1025" customFormat="1" ht="12" customHeight="1">
      <c r="A768" s="1034" t="s">
        <v>2707</v>
      </c>
      <c r="B768" s="1035" t="s">
        <v>2708</v>
      </c>
      <c r="C768" s="1036">
        <v>0.0177</v>
      </c>
      <c r="D768" s="1037">
        <v>4</v>
      </c>
      <c r="E768" s="1038">
        <v>5241.03</v>
      </c>
    </row>
    <row r="769" spans="1:5" s="1025" customFormat="1" ht="12" customHeight="1">
      <c r="A769" s="1034" t="s">
        <v>2709</v>
      </c>
      <c r="B769" s="1035" t="s">
        <v>2710</v>
      </c>
      <c r="C769" s="1036">
        <v>0.0177</v>
      </c>
      <c r="D769" s="1037">
        <v>4</v>
      </c>
      <c r="E769" s="1038">
        <v>5322.56</v>
      </c>
    </row>
    <row r="770" spans="1:5" s="1025" customFormat="1" ht="12" customHeight="1">
      <c r="A770" s="1034" t="s">
        <v>2711</v>
      </c>
      <c r="B770" s="1035" t="s">
        <v>2712</v>
      </c>
      <c r="C770" s="1036">
        <v>0.0098</v>
      </c>
      <c r="D770" s="1037">
        <v>2</v>
      </c>
      <c r="E770" s="1038">
        <v>1990.22</v>
      </c>
    </row>
    <row r="771" spans="1:5" s="1025" customFormat="1" ht="12" customHeight="1">
      <c r="A771" s="1034" t="s">
        <v>2713</v>
      </c>
      <c r="B771" s="1035" t="s">
        <v>2714</v>
      </c>
      <c r="C771" s="1036">
        <v>0.0098</v>
      </c>
      <c r="D771" s="1037">
        <v>1</v>
      </c>
      <c r="E771" s="1038">
        <v>4023.05</v>
      </c>
    </row>
    <row r="772" spans="1:5" s="1025" customFormat="1" ht="12" customHeight="1">
      <c r="A772" s="1034" t="s">
        <v>2715</v>
      </c>
      <c r="B772" s="1035" t="s">
        <v>2716</v>
      </c>
      <c r="C772" s="1036">
        <v>0.0177</v>
      </c>
      <c r="D772" s="1037">
        <v>4</v>
      </c>
      <c r="E772" s="1038">
        <v>7355.39</v>
      </c>
    </row>
    <row r="773" spans="1:5" s="1025" customFormat="1" ht="12" customHeight="1">
      <c r="A773" s="1034" t="s">
        <v>2717</v>
      </c>
      <c r="B773" s="1035" t="s">
        <v>2718</v>
      </c>
      <c r="C773" s="1036">
        <v>0.0098</v>
      </c>
      <c r="D773" s="1037">
        <v>1</v>
      </c>
      <c r="E773" s="1038">
        <v>4023.05</v>
      </c>
    </row>
    <row r="774" spans="1:5" s="1025" customFormat="1" ht="12" customHeight="1">
      <c r="A774" s="1034" t="s">
        <v>2719</v>
      </c>
      <c r="B774" s="1035" t="s">
        <v>2720</v>
      </c>
      <c r="C774" s="1036">
        <v>0.0102</v>
      </c>
      <c r="D774" s="1037">
        <v>2</v>
      </c>
      <c r="E774" s="1038">
        <v>1329.67</v>
      </c>
    </row>
    <row r="775" spans="1:5" s="1025" customFormat="1" ht="12" customHeight="1">
      <c r="A775" s="1034" t="s">
        <v>2721</v>
      </c>
      <c r="B775" s="1035" t="s">
        <v>2722</v>
      </c>
      <c r="C775" s="1036">
        <v>0.0203</v>
      </c>
      <c r="D775" s="1037">
        <v>1</v>
      </c>
      <c r="E775" s="1038">
        <v>1376.52</v>
      </c>
    </row>
    <row r="776" spans="1:5" s="1025" customFormat="1" ht="12" customHeight="1">
      <c r="A776" s="1034" t="s">
        <v>2723</v>
      </c>
      <c r="B776" s="1035" t="s">
        <v>2724</v>
      </c>
      <c r="C776" s="1036">
        <v>0.0196</v>
      </c>
      <c r="D776" s="1037">
        <v>1</v>
      </c>
      <c r="E776" s="1038">
        <v>1955.02</v>
      </c>
    </row>
    <row r="777" spans="1:5" s="1025" customFormat="1" ht="12" customHeight="1">
      <c r="A777" s="1034" t="s">
        <v>2725</v>
      </c>
      <c r="B777" s="1035" t="s">
        <v>2726</v>
      </c>
      <c r="C777" s="1036">
        <v>0.0177</v>
      </c>
      <c r="D777" s="1037">
        <v>4</v>
      </c>
      <c r="E777" s="1038">
        <v>5287.36</v>
      </c>
    </row>
    <row r="778" spans="1:5" s="1025" customFormat="1" ht="12" customHeight="1">
      <c r="A778" s="1034" t="s">
        <v>2727</v>
      </c>
      <c r="B778" s="1035" t="s">
        <v>2728</v>
      </c>
      <c r="C778" s="1036">
        <v>0.0196</v>
      </c>
      <c r="D778" s="1037">
        <v>1</v>
      </c>
      <c r="E778" s="1038">
        <v>2050.13</v>
      </c>
    </row>
    <row r="779" spans="1:5" s="1025" customFormat="1" ht="12" customHeight="1">
      <c r="A779" s="1034" t="s">
        <v>2729</v>
      </c>
      <c r="B779" s="1035" t="s">
        <v>2730</v>
      </c>
      <c r="C779" s="1036">
        <v>0.0196</v>
      </c>
      <c r="D779" s="1037">
        <v>1</v>
      </c>
      <c r="E779" s="1038">
        <v>4250.61</v>
      </c>
    </row>
    <row r="780" spans="1:5" s="1025" customFormat="1" ht="12" customHeight="1">
      <c r="A780" s="1034" t="s">
        <v>2731</v>
      </c>
      <c r="B780" s="1035" t="s">
        <v>2732</v>
      </c>
      <c r="C780" s="1037">
        <v>0</v>
      </c>
      <c r="D780" s="1037">
        <v>0</v>
      </c>
      <c r="E780" s="1038">
        <v>4427.14</v>
      </c>
    </row>
    <row r="781" spans="1:5" s="1025" customFormat="1" ht="12" customHeight="1">
      <c r="A781" s="1034" t="s">
        <v>2733</v>
      </c>
      <c r="B781" s="1035" t="s">
        <v>2734</v>
      </c>
      <c r="C781" s="1036">
        <v>0.0203</v>
      </c>
      <c r="D781" s="1037">
        <v>1</v>
      </c>
      <c r="E781" s="1038">
        <v>1436.42</v>
      </c>
    </row>
    <row r="782" spans="1:5" s="1025" customFormat="1" ht="12" customHeight="1">
      <c r="A782" s="1034" t="s">
        <v>2735</v>
      </c>
      <c r="B782" s="1035" t="s">
        <v>2736</v>
      </c>
      <c r="C782" s="1036">
        <v>0.0196</v>
      </c>
      <c r="D782" s="1037">
        <v>1</v>
      </c>
      <c r="E782" s="1038">
        <v>1955.02</v>
      </c>
    </row>
    <row r="783" spans="1:5" s="1025" customFormat="1" ht="12" customHeight="1">
      <c r="A783" s="1034" t="s">
        <v>2737</v>
      </c>
      <c r="B783" s="1035" t="s">
        <v>2738</v>
      </c>
      <c r="C783" s="1036">
        <v>0.0177</v>
      </c>
      <c r="D783" s="1037">
        <v>4</v>
      </c>
      <c r="E783" s="1038">
        <v>5287.36</v>
      </c>
    </row>
    <row r="784" spans="1:5" s="1025" customFormat="1" ht="12" customHeight="1">
      <c r="A784" s="1034" t="s">
        <v>2739</v>
      </c>
      <c r="B784" s="1035" t="s">
        <v>2740</v>
      </c>
      <c r="C784" s="1036">
        <v>0.0196</v>
      </c>
      <c r="D784" s="1037">
        <v>1</v>
      </c>
      <c r="E784" s="1038">
        <v>4250.61</v>
      </c>
    </row>
    <row r="785" spans="1:5" s="1025" customFormat="1" ht="12" customHeight="1">
      <c r="A785" s="1034" t="s">
        <v>2741</v>
      </c>
      <c r="B785" s="1035" t="s">
        <v>2742</v>
      </c>
      <c r="C785" s="1036">
        <v>0.0196</v>
      </c>
      <c r="D785" s="1037">
        <v>1</v>
      </c>
      <c r="E785" s="1038">
        <v>4544.2</v>
      </c>
    </row>
    <row r="786" spans="1:5" s="1025" customFormat="1" ht="12" customHeight="1">
      <c r="A786" s="1034" t="s">
        <v>2743</v>
      </c>
      <c r="B786" s="1035" t="s">
        <v>2744</v>
      </c>
      <c r="C786" s="1036">
        <v>0.0196</v>
      </c>
      <c r="D786" s="1037">
        <v>1</v>
      </c>
      <c r="E786" s="1038">
        <v>2038.41</v>
      </c>
    </row>
    <row r="787" spans="1:5" s="1025" customFormat="1" ht="12" customHeight="1">
      <c r="A787" s="1034" t="s">
        <v>2745</v>
      </c>
      <c r="B787" s="1035" t="s">
        <v>2746</v>
      </c>
      <c r="C787" s="1036">
        <v>0.0203</v>
      </c>
      <c r="D787" s="1037">
        <v>1</v>
      </c>
      <c r="E787" s="1038">
        <v>2994.45</v>
      </c>
    </row>
    <row r="788" spans="1:5" s="1025" customFormat="1" ht="12" customHeight="1">
      <c r="A788" s="1034" t="s">
        <v>2747</v>
      </c>
      <c r="B788" s="1035" t="s">
        <v>2748</v>
      </c>
      <c r="C788" s="1036">
        <v>0.0196</v>
      </c>
      <c r="D788" s="1037">
        <v>1</v>
      </c>
      <c r="E788" s="1038">
        <v>4899.01</v>
      </c>
    </row>
    <row r="789" spans="1:5" s="1025" customFormat="1" ht="12" customHeight="1">
      <c r="A789" s="1034" t="s">
        <v>2749</v>
      </c>
      <c r="B789" s="1035" t="s">
        <v>2750</v>
      </c>
      <c r="C789" s="1036">
        <v>0.0203</v>
      </c>
      <c r="D789" s="1037">
        <v>1</v>
      </c>
      <c r="E789" s="1038">
        <v>3022.48</v>
      </c>
    </row>
    <row r="790" spans="1:5" s="1025" customFormat="1" ht="12" customHeight="1">
      <c r="A790" s="1034" t="s">
        <v>2751</v>
      </c>
      <c r="B790" s="1035" t="s">
        <v>2752</v>
      </c>
      <c r="C790" s="1036">
        <v>0.0203</v>
      </c>
      <c r="D790" s="1037">
        <v>1</v>
      </c>
      <c r="E790" s="1038">
        <v>2493.63</v>
      </c>
    </row>
    <row r="791" spans="1:5" s="1025" customFormat="1" ht="12" customHeight="1">
      <c r="A791" s="1034" t="s">
        <v>2753</v>
      </c>
      <c r="B791" s="1035" t="s">
        <v>2754</v>
      </c>
      <c r="C791" s="1036">
        <v>0.0196</v>
      </c>
      <c r="D791" s="1037">
        <v>1</v>
      </c>
      <c r="E791" s="1038">
        <v>3554.45</v>
      </c>
    </row>
    <row r="792" spans="1:5" s="1025" customFormat="1" ht="12" customHeight="1">
      <c r="A792" s="1034" t="s">
        <v>2755</v>
      </c>
      <c r="B792" s="1035" t="s">
        <v>2756</v>
      </c>
      <c r="C792" s="1036">
        <v>0.0203</v>
      </c>
      <c r="D792" s="1037">
        <v>1</v>
      </c>
      <c r="E792" s="1038">
        <v>2518.73</v>
      </c>
    </row>
    <row r="793" spans="1:5" s="1025" customFormat="1" ht="12" customHeight="1">
      <c r="A793" s="1034" t="s">
        <v>2757</v>
      </c>
      <c r="B793" s="1035" t="s">
        <v>2758</v>
      </c>
      <c r="C793" s="1036">
        <v>0.0221</v>
      </c>
      <c r="D793" s="1037">
        <v>1</v>
      </c>
      <c r="E793" s="1038">
        <v>2421.94</v>
      </c>
    </row>
    <row r="794" spans="1:5" s="1025" customFormat="1" ht="12" customHeight="1">
      <c r="A794" s="1034" t="s">
        <v>2759</v>
      </c>
      <c r="B794" s="1035" t="s">
        <v>2760</v>
      </c>
      <c r="C794" s="1036">
        <v>0.0221</v>
      </c>
      <c r="D794" s="1037">
        <v>1</v>
      </c>
      <c r="E794" s="1038">
        <v>2858.81</v>
      </c>
    </row>
    <row r="795" spans="1:5" s="1025" customFormat="1" ht="12" customHeight="1">
      <c r="A795" s="1034" t="s">
        <v>2761</v>
      </c>
      <c r="B795" s="1035" t="s">
        <v>2762</v>
      </c>
      <c r="C795" s="1036">
        <v>0.0354</v>
      </c>
      <c r="D795" s="1037">
        <v>2</v>
      </c>
      <c r="E795" s="1038">
        <v>6191.15</v>
      </c>
    </row>
    <row r="796" spans="1:5" s="1025" customFormat="1" ht="12" customHeight="1">
      <c r="A796" s="1034" t="s">
        <v>2763</v>
      </c>
      <c r="B796" s="1035" t="s">
        <v>2764</v>
      </c>
      <c r="C796" s="1036">
        <v>0.0221</v>
      </c>
      <c r="D796" s="1037">
        <v>1</v>
      </c>
      <c r="E796" s="1038">
        <v>4980.76</v>
      </c>
    </row>
    <row r="797" spans="1:5" s="1025" customFormat="1" ht="12" customHeight="1">
      <c r="A797" s="1034" t="s">
        <v>2765</v>
      </c>
      <c r="B797" s="1035" t="s">
        <v>2766</v>
      </c>
      <c r="C797" s="1036">
        <v>0.0221</v>
      </c>
      <c r="D797" s="1037">
        <v>1</v>
      </c>
      <c r="E797" s="1038">
        <v>2440.33</v>
      </c>
    </row>
    <row r="798" spans="1:5" s="1025" customFormat="1" ht="12" customHeight="1">
      <c r="A798" s="1034" t="s">
        <v>2767</v>
      </c>
      <c r="B798" s="1035" t="s">
        <v>2768</v>
      </c>
      <c r="C798" s="1036">
        <v>0.0221</v>
      </c>
      <c r="D798" s="1037">
        <v>1</v>
      </c>
      <c r="E798" s="1038">
        <v>2911.67</v>
      </c>
    </row>
    <row r="799" spans="1:5" s="1025" customFormat="1" ht="12" customHeight="1">
      <c r="A799" s="1034" t="s">
        <v>2769</v>
      </c>
      <c r="B799" s="1035" t="s">
        <v>2770</v>
      </c>
      <c r="C799" s="1036">
        <v>0.0354</v>
      </c>
      <c r="D799" s="1037">
        <v>2</v>
      </c>
      <c r="E799" s="1038">
        <v>6244.01</v>
      </c>
    </row>
    <row r="800" spans="1:5" s="1025" customFormat="1" ht="12" customHeight="1">
      <c r="A800" s="1034" t="s">
        <v>2771</v>
      </c>
      <c r="B800" s="1035" t="s">
        <v>2772</v>
      </c>
      <c r="C800" s="1036">
        <v>0.0221</v>
      </c>
      <c r="D800" s="1037">
        <v>1</v>
      </c>
      <c r="E800" s="1038">
        <v>5034.24</v>
      </c>
    </row>
    <row r="801" spans="1:5" s="1025" customFormat="1" ht="12" customHeight="1">
      <c r="A801" s="1034" t="s">
        <v>2773</v>
      </c>
      <c r="B801" s="1035" t="s">
        <v>2774</v>
      </c>
      <c r="C801" s="1036">
        <v>0.0211</v>
      </c>
      <c r="D801" s="1037">
        <v>1</v>
      </c>
      <c r="E801" s="1038">
        <v>2238.22</v>
      </c>
    </row>
    <row r="802" spans="1:5" s="1025" customFormat="1" ht="12" customHeight="1">
      <c r="A802" s="1034" t="s">
        <v>2775</v>
      </c>
      <c r="B802" s="1035" t="s">
        <v>2776</v>
      </c>
      <c r="C802" s="1036">
        <v>0.0221</v>
      </c>
      <c r="D802" s="1037">
        <v>1</v>
      </c>
      <c r="E802" s="1038">
        <v>2698.75</v>
      </c>
    </row>
    <row r="803" spans="1:5" s="1025" customFormat="1" ht="12" customHeight="1">
      <c r="A803" s="1034" t="s">
        <v>2777</v>
      </c>
      <c r="B803" s="1035" t="s">
        <v>2778</v>
      </c>
      <c r="C803" s="1036">
        <v>0.0354</v>
      </c>
      <c r="D803" s="1037">
        <v>2</v>
      </c>
      <c r="E803" s="1038">
        <v>6031.09</v>
      </c>
    </row>
    <row r="804" spans="1:5" s="1025" customFormat="1" ht="12" customHeight="1">
      <c r="A804" s="1034" t="s">
        <v>2779</v>
      </c>
      <c r="B804" s="1035" t="s">
        <v>2780</v>
      </c>
      <c r="C804" s="1036">
        <v>0.0221</v>
      </c>
      <c r="D804" s="1037">
        <v>1</v>
      </c>
      <c r="E804" s="1038">
        <v>2266.88</v>
      </c>
    </row>
    <row r="805" spans="1:5" s="1025" customFormat="1" ht="12" customHeight="1">
      <c r="A805" s="1034" t="s">
        <v>2781</v>
      </c>
      <c r="B805" s="1035" t="s">
        <v>2782</v>
      </c>
      <c r="C805" s="1036">
        <v>0.0221</v>
      </c>
      <c r="D805" s="1037">
        <v>1</v>
      </c>
      <c r="E805" s="1038">
        <v>2753.08</v>
      </c>
    </row>
    <row r="806" spans="1:5" s="1025" customFormat="1" ht="12" customHeight="1">
      <c r="A806" s="1034" t="s">
        <v>2783</v>
      </c>
      <c r="B806" s="1035" t="s">
        <v>2784</v>
      </c>
      <c r="C806" s="1036">
        <v>0.0354</v>
      </c>
      <c r="D806" s="1037">
        <v>2</v>
      </c>
      <c r="E806" s="1038">
        <v>6085.42</v>
      </c>
    </row>
    <row r="807" spans="1:5" ht="12" customHeight="1">
      <c r="A807" s="1046" t="s">
        <v>2785</v>
      </c>
      <c r="B807" s="1047" t="s">
        <v>2786</v>
      </c>
      <c r="C807" s="1048">
        <v>0.0095</v>
      </c>
      <c r="D807" s="1049">
        <v>8</v>
      </c>
      <c r="E807" s="1050">
        <v>641.47</v>
      </c>
    </row>
    <row r="808" spans="1:5" ht="12" customHeight="1">
      <c r="A808" s="1046" t="s">
        <v>2787</v>
      </c>
      <c r="B808" s="1047" t="s">
        <v>2788</v>
      </c>
      <c r="C808" s="1051">
        <v>0.009</v>
      </c>
      <c r="D808" s="1049">
        <v>8</v>
      </c>
      <c r="E808" s="1050">
        <v>641.47</v>
      </c>
    </row>
    <row r="809" spans="1:5" ht="12" customHeight="1">
      <c r="A809" s="1046" t="s">
        <v>2789</v>
      </c>
      <c r="B809" s="1047" t="s">
        <v>2790</v>
      </c>
      <c r="C809" s="1051">
        <v>0.009</v>
      </c>
      <c r="D809" s="1049">
        <v>8</v>
      </c>
      <c r="E809" s="1050">
        <v>1493.88</v>
      </c>
    </row>
    <row r="810" spans="1:5" ht="12" customHeight="1">
      <c r="A810" s="1046" t="s">
        <v>2791</v>
      </c>
      <c r="B810" s="1047" t="s">
        <v>2792</v>
      </c>
      <c r="C810" s="1051">
        <v>0.003</v>
      </c>
      <c r="D810" s="1049">
        <v>24</v>
      </c>
      <c r="E810" s="1050">
        <v>357.22</v>
      </c>
    </row>
    <row r="811" spans="1:5" ht="12" customHeight="1">
      <c r="A811" s="1046" t="s">
        <v>2793</v>
      </c>
      <c r="B811" s="1047" t="s">
        <v>2794</v>
      </c>
      <c r="C811" s="1048">
        <v>0.0203</v>
      </c>
      <c r="D811" s="1049">
        <v>1</v>
      </c>
      <c r="E811" s="1050">
        <v>1120.64</v>
      </c>
    </row>
    <row r="812" spans="1:5" ht="12" customHeight="1">
      <c r="A812" s="1046" t="s">
        <v>2795</v>
      </c>
      <c r="B812" s="1047" t="s">
        <v>2796</v>
      </c>
      <c r="C812" s="1048">
        <v>0.0196</v>
      </c>
      <c r="D812" s="1049">
        <v>1</v>
      </c>
      <c r="E812" s="1050">
        <v>1814.75</v>
      </c>
    </row>
    <row r="813" spans="1:5" ht="12" customHeight="1">
      <c r="A813" s="1046" t="s">
        <v>2797</v>
      </c>
      <c r="B813" s="1047" t="s">
        <v>2798</v>
      </c>
      <c r="C813" s="1049">
        <v>0</v>
      </c>
      <c r="D813" s="1049">
        <v>0</v>
      </c>
      <c r="E813" s="1050">
        <v>3364.53</v>
      </c>
    </row>
    <row r="814" spans="1:5" ht="12" customHeight="1">
      <c r="A814" s="1046" t="s">
        <v>2799</v>
      </c>
      <c r="B814" s="1047" t="s">
        <v>2800</v>
      </c>
      <c r="C814" s="1048">
        <v>0.0203</v>
      </c>
      <c r="D814" s="1049">
        <v>1</v>
      </c>
      <c r="E814" s="1050">
        <v>1275.28</v>
      </c>
    </row>
    <row r="815" spans="1:5" ht="12" customHeight="1">
      <c r="A815" s="1046" t="s">
        <v>2801</v>
      </c>
      <c r="B815" s="1047" t="s">
        <v>2802</v>
      </c>
      <c r="C815" s="1048">
        <v>0.0196</v>
      </c>
      <c r="D815" s="1049">
        <v>1</v>
      </c>
      <c r="E815" s="1050">
        <v>1944.38</v>
      </c>
    </row>
    <row r="816" spans="1:5" ht="12" customHeight="1">
      <c r="A816" s="1046" t="s">
        <v>2803</v>
      </c>
      <c r="B816" s="1047" t="s">
        <v>2804</v>
      </c>
      <c r="C816" s="1049">
        <v>0</v>
      </c>
      <c r="D816" s="1049">
        <v>0</v>
      </c>
      <c r="E816" s="1050">
        <v>3501.34</v>
      </c>
    </row>
    <row r="817" spans="1:5" ht="12" customHeight="1">
      <c r="A817" s="1046" t="s">
        <v>2805</v>
      </c>
      <c r="B817" s="1047" t="s">
        <v>2806</v>
      </c>
      <c r="C817" s="1048">
        <v>0.0196</v>
      </c>
      <c r="D817" s="1049">
        <v>1</v>
      </c>
      <c r="E817" s="1050">
        <v>2232.11</v>
      </c>
    </row>
    <row r="818" spans="1:5" ht="12" customHeight="1">
      <c r="A818" s="1046" t="s">
        <v>2807</v>
      </c>
      <c r="B818" s="1047" t="s">
        <v>2808</v>
      </c>
      <c r="C818" s="1048">
        <v>0.0196</v>
      </c>
      <c r="D818" s="1049">
        <v>1</v>
      </c>
      <c r="E818" s="1050">
        <v>2388.27</v>
      </c>
    </row>
    <row r="819" spans="1:5" ht="12" customHeight="1">
      <c r="A819" s="1046" t="s">
        <v>2809</v>
      </c>
      <c r="B819" s="1047" t="s">
        <v>2810</v>
      </c>
      <c r="C819" s="1049">
        <v>0</v>
      </c>
      <c r="D819" s="1049">
        <v>0</v>
      </c>
      <c r="E819" s="1050">
        <v>3713.81</v>
      </c>
    </row>
    <row r="820" spans="1:5" ht="12" customHeight="1">
      <c r="A820" s="1046" t="s">
        <v>2811</v>
      </c>
      <c r="B820" s="1047" t="s">
        <v>2812</v>
      </c>
      <c r="C820" s="1048">
        <v>0.0203</v>
      </c>
      <c r="D820" s="1049">
        <v>1</v>
      </c>
      <c r="E820" s="1050">
        <v>3416.2</v>
      </c>
    </row>
    <row r="821" spans="1:5" ht="12" customHeight="1">
      <c r="A821" s="1046" t="s">
        <v>2813</v>
      </c>
      <c r="B821" s="1047" t="s">
        <v>2814</v>
      </c>
      <c r="C821" s="1048">
        <v>0.0196</v>
      </c>
      <c r="D821" s="1049">
        <v>1</v>
      </c>
      <c r="E821" s="1050">
        <v>5543.25</v>
      </c>
    </row>
    <row r="822" spans="1:5" ht="12" customHeight="1">
      <c r="A822" s="1046" t="s">
        <v>2815</v>
      </c>
      <c r="B822" s="1047" t="s">
        <v>2816</v>
      </c>
      <c r="C822" s="1048">
        <v>0.0203</v>
      </c>
      <c r="D822" s="1049">
        <v>1</v>
      </c>
      <c r="E822" s="1050">
        <v>3470.58</v>
      </c>
    </row>
    <row r="823" spans="1:5" ht="12" customHeight="1">
      <c r="A823" s="1046" t="s">
        <v>2817</v>
      </c>
      <c r="B823" s="1047" t="s">
        <v>2818</v>
      </c>
      <c r="C823" s="1048">
        <v>0.0203</v>
      </c>
      <c r="D823" s="1049">
        <v>1</v>
      </c>
      <c r="E823" s="1050">
        <v>2885.29</v>
      </c>
    </row>
    <row r="824" spans="1:5" ht="12" customHeight="1">
      <c r="A824" s="1046" t="s">
        <v>2819</v>
      </c>
      <c r="B824" s="1047" t="s">
        <v>2820</v>
      </c>
      <c r="C824" s="1048">
        <v>0.0196</v>
      </c>
      <c r="D824" s="1049">
        <v>1</v>
      </c>
      <c r="E824" s="1050">
        <v>3666.29</v>
      </c>
    </row>
    <row r="825" spans="1:5" ht="12" customHeight="1">
      <c r="A825" s="1046" t="s">
        <v>2821</v>
      </c>
      <c r="B825" s="1047" t="s">
        <v>2822</v>
      </c>
      <c r="C825" s="1048">
        <v>0.0203</v>
      </c>
      <c r="D825" s="1049">
        <v>1</v>
      </c>
      <c r="E825" s="1050">
        <v>3165.97</v>
      </c>
    </row>
    <row r="826" spans="1:5" ht="12" customHeight="1">
      <c r="A826" s="1046" t="s">
        <v>2823</v>
      </c>
      <c r="B826" s="1047" t="s">
        <v>2824</v>
      </c>
      <c r="C826" s="1048">
        <v>0.0203</v>
      </c>
      <c r="D826" s="1049">
        <v>1</v>
      </c>
      <c r="E826" s="1050">
        <v>2911.75</v>
      </c>
    </row>
    <row r="827" spans="1:5" ht="12" customHeight="1">
      <c r="A827" s="1046" t="s">
        <v>2825</v>
      </c>
      <c r="B827" s="1047" t="s">
        <v>2826</v>
      </c>
      <c r="C827" s="1048">
        <v>0.0102</v>
      </c>
      <c r="D827" s="1049">
        <v>2</v>
      </c>
      <c r="E827" s="1050">
        <v>899.76</v>
      </c>
    </row>
    <row r="828" spans="1:5" ht="12" customHeight="1">
      <c r="A828" s="1046" t="s">
        <v>2827</v>
      </c>
      <c r="B828" s="1047" t="s">
        <v>2828</v>
      </c>
      <c r="C828" s="1048">
        <v>0.0098</v>
      </c>
      <c r="D828" s="1049">
        <v>2</v>
      </c>
      <c r="E828" s="1050">
        <v>1669.93</v>
      </c>
    </row>
    <row r="829" spans="1:5" ht="12" customHeight="1">
      <c r="A829" s="1046" t="s">
        <v>2829</v>
      </c>
      <c r="B829" s="1047" t="s">
        <v>2830</v>
      </c>
      <c r="C829" s="1048">
        <v>0.0098</v>
      </c>
      <c r="D829" s="1049">
        <v>2</v>
      </c>
      <c r="E829" s="1050">
        <v>1771.72</v>
      </c>
    </row>
    <row r="830" spans="1:5" ht="12" customHeight="1">
      <c r="A830" s="1046" t="s">
        <v>2831</v>
      </c>
      <c r="B830" s="1047" t="s">
        <v>2832</v>
      </c>
      <c r="C830" s="1048">
        <v>0.0102</v>
      </c>
      <c r="D830" s="1049">
        <v>2</v>
      </c>
      <c r="E830" s="1050">
        <v>979.67</v>
      </c>
    </row>
    <row r="831" spans="1:5" ht="12" customHeight="1">
      <c r="A831" s="1046" t="s">
        <v>2833</v>
      </c>
      <c r="B831" s="1047" t="s">
        <v>2834</v>
      </c>
      <c r="C831" s="1048">
        <v>0.0102</v>
      </c>
      <c r="D831" s="1049">
        <v>2</v>
      </c>
      <c r="E831" s="1050">
        <v>938.88</v>
      </c>
    </row>
    <row r="832" spans="1:5" ht="12" customHeight="1">
      <c r="A832" s="1046" t="s">
        <v>2835</v>
      </c>
      <c r="B832" s="1047" t="s">
        <v>2836</v>
      </c>
      <c r="C832" s="1048">
        <v>0.0102</v>
      </c>
      <c r="D832" s="1049">
        <v>2</v>
      </c>
      <c r="E832" s="1050">
        <v>892.97</v>
      </c>
    </row>
    <row r="833" spans="1:5" ht="12" customHeight="1">
      <c r="A833" s="1046" t="s">
        <v>2837</v>
      </c>
      <c r="B833" s="1047" t="s">
        <v>2838</v>
      </c>
      <c r="C833" s="1048">
        <v>0.0196</v>
      </c>
      <c r="D833" s="1049">
        <v>1</v>
      </c>
      <c r="E833" s="1050">
        <v>1683.98</v>
      </c>
    </row>
    <row r="834" spans="1:5" ht="12" customHeight="1">
      <c r="A834" s="1046" t="s">
        <v>2839</v>
      </c>
      <c r="B834" s="1047" t="s">
        <v>2840</v>
      </c>
      <c r="C834" s="1049">
        <v>0</v>
      </c>
      <c r="D834" s="1049">
        <v>0</v>
      </c>
      <c r="E834" s="1050">
        <v>5016.32</v>
      </c>
    </row>
    <row r="835" spans="1:5" ht="12" customHeight="1">
      <c r="A835" s="1046" t="s">
        <v>2841</v>
      </c>
      <c r="B835" s="1047" t="s">
        <v>2842</v>
      </c>
      <c r="C835" s="1048">
        <v>0.0196</v>
      </c>
      <c r="D835" s="1049">
        <v>1</v>
      </c>
      <c r="E835" s="1050">
        <v>3977.61</v>
      </c>
    </row>
    <row r="836" spans="1:5" ht="12" customHeight="1">
      <c r="A836" s="1046" t="s">
        <v>2843</v>
      </c>
      <c r="B836" s="1047" t="s">
        <v>2844</v>
      </c>
      <c r="C836" s="1048">
        <v>0.0102</v>
      </c>
      <c r="D836" s="1049">
        <v>2</v>
      </c>
      <c r="E836" s="1050">
        <v>1022.14</v>
      </c>
    </row>
    <row r="837" spans="1:5" ht="12" customHeight="1">
      <c r="A837" s="1046" t="s">
        <v>2845</v>
      </c>
      <c r="B837" s="1047" t="s">
        <v>2846</v>
      </c>
      <c r="C837" s="1048">
        <v>0.0203</v>
      </c>
      <c r="D837" s="1049">
        <v>1</v>
      </c>
      <c r="E837" s="1050">
        <v>1152.67</v>
      </c>
    </row>
    <row r="838" spans="1:5" ht="12" customHeight="1">
      <c r="A838" s="1046" t="s">
        <v>2847</v>
      </c>
      <c r="B838" s="1047" t="s">
        <v>2848</v>
      </c>
      <c r="C838" s="1048">
        <v>0.0196</v>
      </c>
      <c r="D838" s="1049">
        <v>1</v>
      </c>
      <c r="E838" s="1050">
        <v>1807.58</v>
      </c>
    </row>
    <row r="839" spans="1:5" ht="12" customHeight="1">
      <c r="A839" s="1046" t="s">
        <v>2849</v>
      </c>
      <c r="B839" s="1047" t="s">
        <v>2850</v>
      </c>
      <c r="C839" s="1048">
        <v>0.0236</v>
      </c>
      <c r="D839" s="1049">
        <v>3</v>
      </c>
      <c r="E839" s="1050">
        <v>5139.92</v>
      </c>
    </row>
    <row r="840" spans="1:5" ht="12" customHeight="1">
      <c r="A840" s="1046" t="s">
        <v>2851</v>
      </c>
      <c r="B840" s="1047" t="s">
        <v>2852</v>
      </c>
      <c r="C840" s="1049">
        <v>0</v>
      </c>
      <c r="D840" s="1049">
        <v>0</v>
      </c>
      <c r="E840" s="1050">
        <v>4037.81</v>
      </c>
    </row>
    <row r="841" spans="1:5" ht="12" customHeight="1">
      <c r="A841" s="1046" t="s">
        <v>2853</v>
      </c>
      <c r="B841" s="1047" t="s">
        <v>2854</v>
      </c>
      <c r="C841" s="1048">
        <v>0.0203</v>
      </c>
      <c r="D841" s="1049">
        <v>1</v>
      </c>
      <c r="E841" s="1050">
        <v>1252.04</v>
      </c>
    </row>
    <row r="842" spans="1:5" ht="12" customHeight="1">
      <c r="A842" s="1046" t="s">
        <v>2855</v>
      </c>
      <c r="B842" s="1047" t="s">
        <v>2856</v>
      </c>
      <c r="C842" s="1048">
        <v>0.0196</v>
      </c>
      <c r="D842" s="1049">
        <v>1</v>
      </c>
      <c r="E842" s="1050">
        <v>1863.75</v>
      </c>
    </row>
    <row r="843" spans="1:5" ht="12" customHeight="1">
      <c r="A843" s="1046" t="s">
        <v>2857</v>
      </c>
      <c r="B843" s="1047" t="s">
        <v>2858</v>
      </c>
      <c r="C843" s="1049">
        <v>0</v>
      </c>
      <c r="D843" s="1049">
        <v>0</v>
      </c>
      <c r="E843" s="1050">
        <v>4156.57</v>
      </c>
    </row>
    <row r="844" spans="1:5" ht="12" customHeight="1">
      <c r="A844" s="1046" t="s">
        <v>2859</v>
      </c>
      <c r="B844" s="1047" t="s">
        <v>2860</v>
      </c>
      <c r="C844" s="1048">
        <v>0.0102</v>
      </c>
      <c r="D844" s="1049">
        <v>2</v>
      </c>
      <c r="E844" s="1050">
        <v>1068.15</v>
      </c>
    </row>
    <row r="845" spans="1:5" ht="12" customHeight="1">
      <c r="A845" s="1046" t="s">
        <v>2861</v>
      </c>
      <c r="B845" s="1047" t="s">
        <v>2862</v>
      </c>
      <c r="C845" s="1048">
        <v>0.0098</v>
      </c>
      <c r="D845" s="1049">
        <v>2</v>
      </c>
      <c r="E845" s="1050">
        <v>1813.18</v>
      </c>
    </row>
    <row r="846" spans="1:5" ht="12" customHeight="1">
      <c r="A846" s="1046" t="s">
        <v>2863</v>
      </c>
      <c r="B846" s="1047" t="s">
        <v>2864</v>
      </c>
      <c r="C846" s="1049">
        <v>0</v>
      </c>
      <c r="D846" s="1049">
        <v>0</v>
      </c>
      <c r="E846" s="1050">
        <v>1890.21</v>
      </c>
    </row>
    <row r="847" spans="1:5" ht="12" customHeight="1">
      <c r="A847" s="1046" t="s">
        <v>2865</v>
      </c>
      <c r="B847" s="1047" t="s">
        <v>2866</v>
      </c>
      <c r="C847" s="1048">
        <v>0.0177</v>
      </c>
      <c r="D847" s="1049">
        <v>4</v>
      </c>
      <c r="E847" s="1050">
        <v>5145.52</v>
      </c>
    </row>
    <row r="848" spans="1:5" ht="12" customHeight="1">
      <c r="A848" s="1046" t="s">
        <v>2867</v>
      </c>
      <c r="B848" s="1047" t="s">
        <v>2868</v>
      </c>
      <c r="C848" s="1048">
        <v>0.0098</v>
      </c>
      <c r="D848" s="1049">
        <v>2</v>
      </c>
      <c r="E848" s="1050">
        <v>3892.11</v>
      </c>
    </row>
    <row r="849" spans="1:5" ht="12" customHeight="1">
      <c r="A849" s="1046" t="s">
        <v>2869</v>
      </c>
      <c r="B849" s="1047" t="s">
        <v>2870</v>
      </c>
      <c r="C849" s="1048">
        <v>0.0102</v>
      </c>
      <c r="D849" s="1049">
        <v>2</v>
      </c>
      <c r="E849" s="1050">
        <v>1125.47</v>
      </c>
    </row>
    <row r="850" spans="1:5" ht="12" customHeight="1">
      <c r="A850" s="1046" t="s">
        <v>2871</v>
      </c>
      <c r="B850" s="1047" t="s">
        <v>2872</v>
      </c>
      <c r="C850" s="1048">
        <v>0.0102</v>
      </c>
      <c r="D850" s="1049">
        <v>2</v>
      </c>
      <c r="E850" s="1050">
        <v>1136</v>
      </c>
    </row>
    <row r="851" spans="1:5" ht="12" customHeight="1">
      <c r="A851" s="1046" t="s">
        <v>2873</v>
      </c>
      <c r="B851" s="1047" t="s">
        <v>2874</v>
      </c>
      <c r="C851" s="1048">
        <v>0.0196</v>
      </c>
      <c r="D851" s="1049">
        <v>1</v>
      </c>
      <c r="E851" s="1050">
        <v>1848.29</v>
      </c>
    </row>
    <row r="852" spans="1:5" ht="12" customHeight="1">
      <c r="A852" s="1046" t="s">
        <v>2875</v>
      </c>
      <c r="B852" s="1047" t="s">
        <v>2876</v>
      </c>
      <c r="C852" s="1048">
        <v>0.0177</v>
      </c>
      <c r="D852" s="1049">
        <v>4</v>
      </c>
      <c r="E852" s="1050">
        <v>5180.63</v>
      </c>
    </row>
    <row r="853" spans="1:5" ht="12" customHeight="1">
      <c r="A853" s="1046" t="s">
        <v>2877</v>
      </c>
      <c r="B853" s="1047" t="s">
        <v>2878</v>
      </c>
      <c r="C853" s="1049">
        <v>0</v>
      </c>
      <c r="D853" s="1049">
        <v>0</v>
      </c>
      <c r="E853" s="1050">
        <v>5282.02</v>
      </c>
    </row>
    <row r="854" spans="1:5" ht="12" customHeight="1">
      <c r="A854" s="1046" t="s">
        <v>2879</v>
      </c>
      <c r="B854" s="1047" t="s">
        <v>2880</v>
      </c>
      <c r="C854" s="1048">
        <v>0.0196</v>
      </c>
      <c r="D854" s="1049">
        <v>1</v>
      </c>
      <c r="E854" s="1050">
        <v>1949.68</v>
      </c>
    </row>
    <row r="855" spans="1:5" ht="12" customHeight="1">
      <c r="A855" s="1046" t="s">
        <v>2881</v>
      </c>
      <c r="B855" s="1047" t="s">
        <v>2882</v>
      </c>
      <c r="C855" s="1048">
        <v>0.0196</v>
      </c>
      <c r="D855" s="1049">
        <v>1</v>
      </c>
      <c r="E855" s="1050">
        <v>3994.55</v>
      </c>
    </row>
    <row r="856" spans="1:5" ht="12" customHeight="1">
      <c r="A856" s="1046" t="s">
        <v>2883</v>
      </c>
      <c r="B856" s="1047" t="s">
        <v>2884</v>
      </c>
      <c r="C856" s="1048">
        <v>0.0102</v>
      </c>
      <c r="D856" s="1049">
        <v>2</v>
      </c>
      <c r="E856" s="1050">
        <v>1228</v>
      </c>
    </row>
    <row r="857" spans="1:5" ht="12" customHeight="1">
      <c r="A857" s="1046" t="s">
        <v>2885</v>
      </c>
      <c r="B857" s="1047" t="s">
        <v>2886</v>
      </c>
      <c r="C857" s="1048">
        <v>0.0203</v>
      </c>
      <c r="D857" s="1049">
        <v>1</v>
      </c>
      <c r="E857" s="1050">
        <v>1337.8</v>
      </c>
    </row>
    <row r="858" spans="1:5" ht="12" customHeight="1">
      <c r="A858" s="1046" t="s">
        <v>2887</v>
      </c>
      <c r="B858" s="1047" t="s">
        <v>2888</v>
      </c>
      <c r="C858" s="1048">
        <v>0.0196</v>
      </c>
      <c r="D858" s="1049">
        <v>1</v>
      </c>
      <c r="E858" s="1050">
        <v>1960.64</v>
      </c>
    </row>
    <row r="859" spans="1:5" ht="12" customHeight="1">
      <c r="A859" s="1046" t="s">
        <v>2889</v>
      </c>
      <c r="B859" s="1047" t="s">
        <v>2890</v>
      </c>
      <c r="C859" s="1048">
        <v>0.0236</v>
      </c>
      <c r="D859" s="1049">
        <v>3</v>
      </c>
      <c r="E859" s="1050">
        <v>5292.98</v>
      </c>
    </row>
    <row r="860" spans="1:5" ht="12" customHeight="1">
      <c r="A860" s="1046" t="s">
        <v>2891</v>
      </c>
      <c r="B860" s="1047" t="s">
        <v>2892</v>
      </c>
      <c r="C860" s="1049">
        <v>0</v>
      </c>
      <c r="D860" s="1049">
        <v>0</v>
      </c>
      <c r="E860" s="1050">
        <v>5490.06</v>
      </c>
    </row>
    <row r="861" spans="1:5" ht="12" customHeight="1">
      <c r="A861" s="1046" t="s">
        <v>2893</v>
      </c>
      <c r="B861" s="1047" t="s">
        <v>2894</v>
      </c>
      <c r="C861" s="1048">
        <v>0.0196</v>
      </c>
      <c r="D861" s="1049">
        <v>1</v>
      </c>
      <c r="E861" s="1050">
        <v>2157.72</v>
      </c>
    </row>
    <row r="862" spans="1:5" ht="12" customHeight="1">
      <c r="A862" s="1046" t="s">
        <v>2895</v>
      </c>
      <c r="B862" s="1047" t="s">
        <v>2896</v>
      </c>
      <c r="C862" s="1048">
        <v>0.0196</v>
      </c>
      <c r="D862" s="1049">
        <v>1</v>
      </c>
      <c r="E862" s="1050">
        <v>4148.17</v>
      </c>
    </row>
    <row r="863" spans="1:5" ht="12" customHeight="1">
      <c r="A863" s="1046" t="s">
        <v>2897</v>
      </c>
      <c r="B863" s="1047" t="s">
        <v>2898</v>
      </c>
      <c r="C863" s="1048">
        <v>0.0203</v>
      </c>
      <c r="D863" s="1049">
        <v>1</v>
      </c>
      <c r="E863" s="1050">
        <v>1464.38</v>
      </c>
    </row>
    <row r="864" spans="1:5" ht="12" customHeight="1">
      <c r="A864" s="1046" t="s">
        <v>2899</v>
      </c>
      <c r="B864" s="1047" t="s">
        <v>2900</v>
      </c>
      <c r="C864" s="1048">
        <v>0.0196</v>
      </c>
      <c r="D864" s="1049">
        <v>1</v>
      </c>
      <c r="E864" s="1050">
        <v>1960.64</v>
      </c>
    </row>
    <row r="865" spans="1:5" ht="12" customHeight="1">
      <c r="A865" s="1046" t="s">
        <v>2901</v>
      </c>
      <c r="B865" s="1047" t="s">
        <v>2902</v>
      </c>
      <c r="C865" s="1048">
        <v>0.0236</v>
      </c>
      <c r="D865" s="1049">
        <v>3</v>
      </c>
      <c r="E865" s="1050">
        <v>5292.98</v>
      </c>
    </row>
    <row r="866" spans="1:5" ht="12" customHeight="1">
      <c r="A866" s="1046" t="s">
        <v>2903</v>
      </c>
      <c r="B866" s="1047" t="s">
        <v>2904</v>
      </c>
      <c r="C866" s="1048">
        <v>0.0196</v>
      </c>
      <c r="D866" s="1049">
        <v>1</v>
      </c>
      <c r="E866" s="1050">
        <v>4250.61</v>
      </c>
    </row>
    <row r="867" spans="1:5" ht="12" customHeight="1">
      <c r="A867" s="1046" t="s">
        <v>2905</v>
      </c>
      <c r="B867" s="1047" t="s">
        <v>2906</v>
      </c>
      <c r="C867" s="1048">
        <v>0.0227</v>
      </c>
      <c r="D867" s="1049">
        <v>1</v>
      </c>
      <c r="E867" s="1050">
        <v>2379.17</v>
      </c>
    </row>
    <row r="868" spans="1:5" ht="12" customHeight="1">
      <c r="A868" s="1046" t="s">
        <v>2907</v>
      </c>
      <c r="B868" s="1047" t="s">
        <v>2908</v>
      </c>
      <c r="C868" s="1048">
        <v>0.0354</v>
      </c>
      <c r="D868" s="1049">
        <v>2</v>
      </c>
      <c r="E868" s="1050">
        <v>5711.51</v>
      </c>
    </row>
    <row r="869" spans="1:5" ht="12" customHeight="1">
      <c r="A869" s="1046" t="s">
        <v>2909</v>
      </c>
      <c r="B869" s="1047" t="s">
        <v>2910</v>
      </c>
      <c r="C869" s="1048">
        <v>0.0227</v>
      </c>
      <c r="D869" s="1049">
        <v>1</v>
      </c>
      <c r="E869" s="1050">
        <v>4348.81</v>
      </c>
    </row>
    <row r="870" spans="1:5" ht="12" customHeight="1">
      <c r="A870" s="1046" t="s">
        <v>2911</v>
      </c>
      <c r="B870" s="1047" t="s">
        <v>2912</v>
      </c>
      <c r="C870" s="1048">
        <v>0.0164</v>
      </c>
      <c r="D870" s="1049">
        <v>1</v>
      </c>
      <c r="E870" s="1050">
        <v>5566</v>
      </c>
    </row>
    <row r="871" spans="1:5" ht="12" customHeight="1">
      <c r="A871" s="1046" t="s">
        <v>2913</v>
      </c>
      <c r="B871" s="1047" t="s">
        <v>2914</v>
      </c>
      <c r="C871" s="1048">
        <v>0.0101</v>
      </c>
      <c r="D871" s="1049">
        <v>1</v>
      </c>
      <c r="E871" s="1050">
        <v>1721.86</v>
      </c>
    </row>
    <row r="872" spans="1:5" ht="12" customHeight="1">
      <c r="A872" s="1046" t="s">
        <v>2915</v>
      </c>
      <c r="B872" s="1047" t="s">
        <v>2916</v>
      </c>
      <c r="C872" s="1048">
        <v>0.0101</v>
      </c>
      <c r="D872" s="1049">
        <v>1</v>
      </c>
      <c r="E872" s="1050">
        <v>2328.73</v>
      </c>
    </row>
    <row r="873" spans="1:5" ht="12" customHeight="1">
      <c r="A873" s="1046" t="s">
        <v>2917</v>
      </c>
      <c r="B873" s="1047" t="s">
        <v>2918</v>
      </c>
      <c r="C873" s="1048">
        <v>0.0101</v>
      </c>
      <c r="D873" s="1049">
        <v>1</v>
      </c>
      <c r="E873" s="1050">
        <v>4659.45</v>
      </c>
    </row>
    <row r="874" spans="1:5" ht="12" customHeight="1">
      <c r="A874" s="1046" t="s">
        <v>2919</v>
      </c>
      <c r="B874" s="1047" t="s">
        <v>2920</v>
      </c>
      <c r="C874" s="1048">
        <v>0.0149</v>
      </c>
      <c r="D874" s="1049">
        <v>2</v>
      </c>
      <c r="E874" s="1050">
        <v>3987.18</v>
      </c>
    </row>
    <row r="875" spans="1:5" ht="12" customHeight="1">
      <c r="A875" s="1046" t="s">
        <v>2921</v>
      </c>
      <c r="B875" s="1047" t="s">
        <v>2922</v>
      </c>
      <c r="C875" s="1048">
        <v>0.0149</v>
      </c>
      <c r="D875" s="1049">
        <v>2</v>
      </c>
      <c r="E875" s="1050">
        <v>4022.94</v>
      </c>
    </row>
    <row r="876" spans="1:5" ht="12" customHeight="1">
      <c r="A876" s="1046" t="s">
        <v>2923</v>
      </c>
      <c r="B876" s="1047" t="s">
        <v>2924</v>
      </c>
      <c r="C876" s="1048">
        <v>0.0298</v>
      </c>
      <c r="D876" s="1049">
        <v>1</v>
      </c>
      <c r="E876" s="1050">
        <v>4771.97</v>
      </c>
    </row>
    <row r="877" spans="1:5" ht="12" customHeight="1">
      <c r="A877" s="1046" t="s">
        <v>2925</v>
      </c>
      <c r="B877" s="1047" t="s">
        <v>2926</v>
      </c>
      <c r="C877" s="1048">
        <v>0.1067</v>
      </c>
      <c r="D877" s="1049">
        <v>1</v>
      </c>
      <c r="E877" s="1050">
        <v>1417.23</v>
      </c>
    </row>
    <row r="878" spans="1:5" ht="12" customHeight="1">
      <c r="A878" s="1046" t="s">
        <v>2927</v>
      </c>
      <c r="B878" s="1047" t="s">
        <v>2928</v>
      </c>
      <c r="C878" s="1048">
        <v>0.0051</v>
      </c>
      <c r="D878" s="1049">
        <v>4</v>
      </c>
      <c r="E878" s="1050">
        <v>1276.67</v>
      </c>
    </row>
    <row r="879" spans="1:5" ht="12" customHeight="1">
      <c r="A879" s="1046" t="s">
        <v>2929</v>
      </c>
      <c r="B879" s="1047" t="s">
        <v>2930</v>
      </c>
      <c r="C879" s="1048">
        <v>0.0051</v>
      </c>
      <c r="D879" s="1049">
        <v>4</v>
      </c>
      <c r="E879" s="1050">
        <v>1096.89</v>
      </c>
    </row>
    <row r="880" spans="1:5" ht="12" customHeight="1">
      <c r="A880" s="1046" t="s">
        <v>2931</v>
      </c>
      <c r="B880" s="1047" t="s">
        <v>2932</v>
      </c>
      <c r="C880" s="1048">
        <v>0.0004</v>
      </c>
      <c r="D880" s="1049">
        <v>50</v>
      </c>
      <c r="E880" s="1050">
        <v>58.99</v>
      </c>
    </row>
    <row r="881" spans="1:5" ht="12" customHeight="1">
      <c r="A881" s="1046" t="s">
        <v>2933</v>
      </c>
      <c r="B881" s="1047" t="s">
        <v>2934</v>
      </c>
      <c r="C881" s="1048">
        <v>0.0025</v>
      </c>
      <c r="D881" s="1049">
        <v>0</v>
      </c>
      <c r="E881" s="1050">
        <v>594.63</v>
      </c>
    </row>
    <row r="882" spans="1:5" ht="12" customHeight="1">
      <c r="A882" s="1046" t="s">
        <v>2935</v>
      </c>
      <c r="B882" s="1047" t="s">
        <v>2936</v>
      </c>
      <c r="C882" s="1048">
        <v>0.0015</v>
      </c>
      <c r="D882" s="1049">
        <v>0</v>
      </c>
      <c r="E882" s="1050">
        <v>286.92</v>
      </c>
    </row>
    <row r="883" spans="1:5" ht="12" customHeight="1">
      <c r="A883" s="1046" t="s">
        <v>2937</v>
      </c>
      <c r="B883" s="1047" t="s">
        <v>2938</v>
      </c>
      <c r="C883" s="1048">
        <v>0.0015</v>
      </c>
      <c r="D883" s="1049">
        <v>0</v>
      </c>
      <c r="E883" s="1050">
        <v>324.63</v>
      </c>
    </row>
    <row r="884" spans="1:5" ht="12" customHeight="1">
      <c r="A884" s="1046" t="s">
        <v>2939</v>
      </c>
      <c r="B884" s="1047" t="s">
        <v>2940</v>
      </c>
      <c r="C884" s="1049">
        <v>0</v>
      </c>
      <c r="D884" s="1049">
        <v>0</v>
      </c>
      <c r="E884" s="1050">
        <v>284.51</v>
      </c>
    </row>
    <row r="885" spans="1:5" ht="12" customHeight="1">
      <c r="A885" s="1046" t="s">
        <v>2941</v>
      </c>
      <c r="B885" s="1047" t="s">
        <v>2942</v>
      </c>
      <c r="C885" s="1048">
        <v>0.0015</v>
      </c>
      <c r="D885" s="1049">
        <v>0</v>
      </c>
      <c r="E885" s="1050">
        <v>260.86</v>
      </c>
    </row>
    <row r="886" spans="1:5" ht="12" customHeight="1">
      <c r="A886" s="1046" t="s">
        <v>2943</v>
      </c>
      <c r="B886" s="1047" t="s">
        <v>2944</v>
      </c>
      <c r="C886" s="1048">
        <v>0.0015</v>
      </c>
      <c r="D886" s="1049">
        <v>0</v>
      </c>
      <c r="E886" s="1050">
        <v>262.63</v>
      </c>
    </row>
    <row r="887" spans="1:5" ht="12" customHeight="1">
      <c r="A887" s="1046" t="s">
        <v>2945</v>
      </c>
      <c r="B887" s="1047" t="s">
        <v>2946</v>
      </c>
      <c r="C887" s="1048">
        <v>0.0015</v>
      </c>
      <c r="D887" s="1049">
        <v>0</v>
      </c>
      <c r="E887" s="1050">
        <v>288.47</v>
      </c>
    </row>
    <row r="888" spans="1:5" ht="12" customHeight="1">
      <c r="A888" s="1046" t="s">
        <v>2947</v>
      </c>
      <c r="B888" s="1047" t="s">
        <v>2948</v>
      </c>
      <c r="C888" s="1048">
        <v>0.0015</v>
      </c>
      <c r="D888" s="1049">
        <v>0</v>
      </c>
      <c r="E888" s="1050">
        <v>276.81</v>
      </c>
    </row>
    <row r="889" spans="1:5" ht="12" customHeight="1">
      <c r="A889" s="1046" t="s">
        <v>2949</v>
      </c>
      <c r="B889" s="1047" t="s">
        <v>2950</v>
      </c>
      <c r="C889" s="1048">
        <v>0.0015</v>
      </c>
      <c r="D889" s="1049">
        <v>0</v>
      </c>
      <c r="E889" s="1050">
        <v>298.58</v>
      </c>
    </row>
    <row r="890" spans="1:5" ht="12" customHeight="1">
      <c r="A890" s="1052" t="s">
        <v>2951</v>
      </c>
      <c r="B890" s="1053"/>
      <c r="C890" s="1054"/>
      <c r="D890" s="1054"/>
      <c r="E890" s="1055"/>
    </row>
    <row r="891" spans="1:5" ht="12" customHeight="1">
      <c r="A891" s="1046" t="s">
        <v>2952</v>
      </c>
      <c r="B891" s="1047" t="s">
        <v>2953</v>
      </c>
      <c r="C891" s="1048">
        <v>0.0117</v>
      </c>
      <c r="D891" s="1049">
        <v>2</v>
      </c>
      <c r="E891" s="1050">
        <v>860.19</v>
      </c>
    </row>
    <row r="892" spans="1:5" ht="12" customHeight="1">
      <c r="A892" s="1046" t="s">
        <v>2954</v>
      </c>
      <c r="B892" s="1047" t="s">
        <v>2955</v>
      </c>
      <c r="C892" s="1048">
        <v>0.0117</v>
      </c>
      <c r="D892" s="1049">
        <v>2</v>
      </c>
      <c r="E892" s="1050">
        <v>860.19</v>
      </c>
    </row>
    <row r="893" spans="1:5" ht="12" customHeight="1">
      <c r="A893" s="1046" t="s">
        <v>2956</v>
      </c>
      <c r="B893" s="1047" t="s">
        <v>2957</v>
      </c>
      <c r="C893" s="1048">
        <v>0.0181</v>
      </c>
      <c r="D893" s="1049">
        <v>1</v>
      </c>
      <c r="E893" s="1050">
        <v>9123</v>
      </c>
    </row>
    <row r="894" spans="1:5" ht="12" customHeight="1">
      <c r="A894" s="1046" t="s">
        <v>2958</v>
      </c>
      <c r="B894" s="1047" t="s">
        <v>2959</v>
      </c>
      <c r="C894" s="1049">
        <v>0</v>
      </c>
      <c r="D894" s="1049">
        <v>1</v>
      </c>
      <c r="E894" s="1050">
        <v>5153.99</v>
      </c>
    </row>
    <row r="895" spans="1:5" ht="12" customHeight="1">
      <c r="A895" s="1046" t="s">
        <v>2960</v>
      </c>
      <c r="B895" s="1047" t="s">
        <v>2961</v>
      </c>
      <c r="C895" s="1049">
        <v>0</v>
      </c>
      <c r="D895" s="1049">
        <v>1</v>
      </c>
      <c r="E895" s="1050">
        <v>8159.98</v>
      </c>
    </row>
    <row r="896" spans="1:5" ht="12" customHeight="1">
      <c r="A896" s="1046" t="s">
        <v>2962</v>
      </c>
      <c r="B896" s="1047" t="s">
        <v>2963</v>
      </c>
      <c r="C896" s="1049">
        <v>0</v>
      </c>
      <c r="D896" s="1049">
        <v>1</v>
      </c>
      <c r="E896" s="1050">
        <v>3535.96</v>
      </c>
    </row>
    <row r="897" spans="1:5" ht="12" customHeight="1">
      <c r="A897" s="1046" t="s">
        <v>2964</v>
      </c>
      <c r="B897" s="1047" t="s">
        <v>2965</v>
      </c>
      <c r="C897" s="1051">
        <v>0.043</v>
      </c>
      <c r="D897" s="1049">
        <v>1</v>
      </c>
      <c r="E897" s="1050">
        <v>4702.17</v>
      </c>
    </row>
    <row r="898" spans="1:5" ht="12" customHeight="1">
      <c r="A898" s="1046" t="s">
        <v>2966</v>
      </c>
      <c r="B898" s="1047" t="s">
        <v>2967</v>
      </c>
      <c r="C898" s="1049">
        <v>0</v>
      </c>
      <c r="D898" s="1049">
        <v>1</v>
      </c>
      <c r="E898" s="1050">
        <v>4876.82</v>
      </c>
    </row>
    <row r="899" spans="1:5" ht="12" customHeight="1">
      <c r="A899" s="1046" t="s">
        <v>2968</v>
      </c>
      <c r="B899" s="1047" t="s">
        <v>2969</v>
      </c>
      <c r="C899" s="1049">
        <v>0</v>
      </c>
      <c r="D899" s="1056">
        <v>0.5</v>
      </c>
      <c r="E899" s="1050">
        <v>4768.39</v>
      </c>
    </row>
    <row r="900" spans="1:5" ht="12" customHeight="1">
      <c r="A900" s="1046" t="s">
        <v>2970</v>
      </c>
      <c r="B900" s="1047" t="s">
        <v>2971</v>
      </c>
      <c r="C900" s="1049">
        <v>0</v>
      </c>
      <c r="D900" s="1049">
        <v>1</v>
      </c>
      <c r="E900" s="1050">
        <v>6835.57</v>
      </c>
    </row>
    <row r="901" spans="1:5" ht="12" customHeight="1">
      <c r="A901" s="1046" t="s">
        <v>2972</v>
      </c>
      <c r="B901" s="1047" t="s">
        <v>2973</v>
      </c>
      <c r="C901" s="1048">
        <v>0.0392</v>
      </c>
      <c r="D901" s="1049">
        <v>1</v>
      </c>
      <c r="E901" s="1050">
        <v>1949.19</v>
      </c>
    </row>
    <row r="902" spans="1:5" ht="12" customHeight="1">
      <c r="A902" s="1046" t="s">
        <v>2974</v>
      </c>
      <c r="B902" s="1047" t="s">
        <v>2975</v>
      </c>
      <c r="C902" s="1049">
        <v>0</v>
      </c>
      <c r="D902" s="1049">
        <v>0</v>
      </c>
      <c r="E902" s="1050">
        <v>7395.38</v>
      </c>
    </row>
    <row r="903" spans="1:5" ht="12" customHeight="1">
      <c r="A903" s="1046" t="s">
        <v>2976</v>
      </c>
      <c r="B903" s="1047" t="s">
        <v>2977</v>
      </c>
      <c r="C903" s="1049">
        <v>0</v>
      </c>
      <c r="D903" s="1049">
        <v>0</v>
      </c>
      <c r="E903" s="1050">
        <v>7568.23</v>
      </c>
    </row>
    <row r="904" spans="1:5" ht="12" customHeight="1">
      <c r="A904" s="1052" t="s">
        <v>2978</v>
      </c>
      <c r="B904" s="1053"/>
      <c r="C904" s="1054"/>
      <c r="D904" s="1054"/>
      <c r="E904" s="1055"/>
    </row>
    <row r="905" spans="1:5" ht="12" customHeight="1">
      <c r="A905" s="1046" t="s">
        <v>2979</v>
      </c>
      <c r="B905" s="1047" t="s">
        <v>2980</v>
      </c>
      <c r="C905" s="1048">
        <v>0.0188</v>
      </c>
      <c r="D905" s="1049">
        <v>1</v>
      </c>
      <c r="E905" s="1050">
        <v>4632.69</v>
      </c>
    </row>
    <row r="906" spans="1:5" ht="12" customHeight="1">
      <c r="A906" s="1046" t="s">
        <v>2981</v>
      </c>
      <c r="B906" s="1047" t="s">
        <v>2982</v>
      </c>
      <c r="C906" s="1048">
        <v>0.0287</v>
      </c>
      <c r="D906" s="1049">
        <v>1</v>
      </c>
      <c r="E906" s="1050">
        <v>4523.17</v>
      </c>
    </row>
    <row r="907" spans="1:5" ht="12" customHeight="1">
      <c r="A907" s="1046" t="s">
        <v>2983</v>
      </c>
      <c r="B907" s="1047" t="s">
        <v>2984</v>
      </c>
      <c r="C907" s="1048">
        <v>0.0188</v>
      </c>
      <c r="D907" s="1049">
        <v>1</v>
      </c>
      <c r="E907" s="1050">
        <v>4331.46</v>
      </c>
    </row>
    <row r="908" spans="1:5" ht="12" customHeight="1">
      <c r="A908" s="1046" t="s">
        <v>2985</v>
      </c>
      <c r="B908" s="1047" t="s">
        <v>2986</v>
      </c>
      <c r="C908" s="1048">
        <v>0.0287</v>
      </c>
      <c r="D908" s="1049">
        <v>1</v>
      </c>
      <c r="E908" s="1050">
        <v>4209.88</v>
      </c>
    </row>
    <row r="909" spans="1:5" ht="12" customHeight="1">
      <c r="A909" s="1046" t="s">
        <v>2987</v>
      </c>
      <c r="B909" s="1047" t="s">
        <v>2988</v>
      </c>
      <c r="C909" s="1048">
        <v>0.0119</v>
      </c>
      <c r="D909" s="1049">
        <v>1</v>
      </c>
      <c r="E909" s="1050">
        <v>5297.58</v>
      </c>
    </row>
    <row r="910" spans="1:5" ht="12" customHeight="1">
      <c r="A910" s="1046" t="s">
        <v>2989</v>
      </c>
      <c r="B910" s="1047" t="s">
        <v>2990</v>
      </c>
      <c r="C910" s="1048">
        <v>0.0123</v>
      </c>
      <c r="D910" s="1049">
        <v>1</v>
      </c>
      <c r="E910" s="1050">
        <v>8353.93</v>
      </c>
    </row>
    <row r="911" spans="1:5" ht="12" customHeight="1">
      <c r="A911" s="1046" t="s">
        <v>2991</v>
      </c>
      <c r="B911" s="1047" t="s">
        <v>2992</v>
      </c>
      <c r="C911" s="1048">
        <v>0.0119</v>
      </c>
      <c r="D911" s="1049">
        <v>1</v>
      </c>
      <c r="E911" s="1050">
        <v>5297.58</v>
      </c>
    </row>
    <row r="912" spans="1:5" ht="12" customHeight="1">
      <c r="A912" s="1046" t="s">
        <v>2993</v>
      </c>
      <c r="B912" s="1047" t="s">
        <v>2994</v>
      </c>
      <c r="C912" s="1048">
        <v>0.0119</v>
      </c>
      <c r="D912" s="1049">
        <v>1</v>
      </c>
      <c r="E912" s="1050">
        <v>4976.97</v>
      </c>
    </row>
    <row r="913" spans="1:5" ht="12" customHeight="1">
      <c r="A913" s="1046" t="s">
        <v>2995</v>
      </c>
      <c r="B913" s="1047" t="s">
        <v>2996</v>
      </c>
      <c r="C913" s="1048">
        <v>0.0119</v>
      </c>
      <c r="D913" s="1049">
        <v>1</v>
      </c>
      <c r="E913" s="1050">
        <v>4976.97</v>
      </c>
    </row>
    <row r="914" spans="1:5" ht="12" customHeight="1">
      <c r="A914" s="1046" t="s">
        <v>2997</v>
      </c>
      <c r="B914" s="1047" t="s">
        <v>2998</v>
      </c>
      <c r="C914" s="1048">
        <v>0.0246</v>
      </c>
      <c r="D914" s="1049">
        <v>1</v>
      </c>
      <c r="E914" s="1050">
        <v>3157</v>
      </c>
    </row>
    <row r="915" spans="1:5" ht="12" customHeight="1">
      <c r="A915" s="1046" t="s">
        <v>2999</v>
      </c>
      <c r="B915" s="1047" t="s">
        <v>3000</v>
      </c>
      <c r="C915" s="1048">
        <v>0.0264</v>
      </c>
      <c r="D915" s="1049">
        <v>1</v>
      </c>
      <c r="E915" s="1050">
        <v>5182</v>
      </c>
    </row>
    <row r="916" spans="1:5" ht="12" customHeight="1">
      <c r="A916" s="1046" t="s">
        <v>3001</v>
      </c>
      <c r="B916" s="1047" t="s">
        <v>3002</v>
      </c>
      <c r="C916" s="1049">
        <v>0</v>
      </c>
      <c r="D916" s="1049">
        <v>0</v>
      </c>
      <c r="E916" s="1050">
        <v>5899.29</v>
      </c>
    </row>
    <row r="917" spans="1:5" ht="12" customHeight="1">
      <c r="A917" s="1046" t="s">
        <v>3003</v>
      </c>
      <c r="B917" s="1047" t="s">
        <v>3004</v>
      </c>
      <c r="C917" s="1048">
        <v>0.0246</v>
      </c>
      <c r="D917" s="1049">
        <v>1</v>
      </c>
      <c r="E917" s="1050">
        <v>2930</v>
      </c>
    </row>
    <row r="918" spans="1:5" ht="12" customHeight="1">
      <c r="A918" s="1046" t="s">
        <v>3005</v>
      </c>
      <c r="B918" s="1047" t="s">
        <v>3006</v>
      </c>
      <c r="C918" s="1048">
        <v>0.0264</v>
      </c>
      <c r="D918" s="1049">
        <v>1</v>
      </c>
      <c r="E918" s="1050">
        <v>4309</v>
      </c>
    </row>
    <row r="919" spans="1:5" ht="12" customHeight="1">
      <c r="A919" s="1046" t="s">
        <v>3007</v>
      </c>
      <c r="B919" s="1047" t="s">
        <v>3008</v>
      </c>
      <c r="C919" s="1049">
        <v>0</v>
      </c>
      <c r="D919" s="1049">
        <v>0</v>
      </c>
      <c r="E919" s="1050">
        <v>4955.33</v>
      </c>
    </row>
    <row r="920" spans="1:5" ht="12" customHeight="1">
      <c r="A920" s="1046" t="s">
        <v>3009</v>
      </c>
      <c r="B920" s="1047" t="s">
        <v>3010</v>
      </c>
      <c r="C920" s="1048">
        <v>0.0246</v>
      </c>
      <c r="D920" s="1049">
        <v>1</v>
      </c>
      <c r="E920" s="1050">
        <v>4185.91</v>
      </c>
    </row>
    <row r="921" spans="1:5" ht="12" customHeight="1">
      <c r="A921" s="1046" t="s">
        <v>3011</v>
      </c>
      <c r="B921" s="1047" t="s">
        <v>3012</v>
      </c>
      <c r="C921" s="1048">
        <v>0.0207</v>
      </c>
      <c r="D921" s="1049">
        <v>1</v>
      </c>
      <c r="E921" s="1050">
        <v>4921.22</v>
      </c>
    </row>
    <row r="922" spans="1:5" ht="12" customHeight="1">
      <c r="A922" s="1046" t="s">
        <v>3013</v>
      </c>
      <c r="B922" s="1047" t="s">
        <v>3014</v>
      </c>
      <c r="C922" s="1048">
        <v>0.0214</v>
      </c>
      <c r="D922" s="1049">
        <v>1</v>
      </c>
      <c r="E922" s="1050">
        <v>6516.8</v>
      </c>
    </row>
    <row r="923" spans="1:5" ht="12" customHeight="1">
      <c r="A923" s="1046" t="s">
        <v>3015</v>
      </c>
      <c r="B923" s="1047" t="s">
        <v>3016</v>
      </c>
      <c r="C923" s="1048">
        <v>0.0207</v>
      </c>
      <c r="D923" s="1049">
        <v>1</v>
      </c>
      <c r="E923" s="1050">
        <v>4349.19</v>
      </c>
    </row>
    <row r="924" spans="1:5" ht="12" customHeight="1">
      <c r="A924" s="1046" t="s">
        <v>3017</v>
      </c>
      <c r="B924" s="1047" t="s">
        <v>3018</v>
      </c>
      <c r="C924" s="1048">
        <v>0.0214</v>
      </c>
      <c r="D924" s="1049">
        <v>1</v>
      </c>
      <c r="E924" s="1050">
        <v>6382.06</v>
      </c>
    </row>
    <row r="925" spans="1:5" ht="12" customHeight="1">
      <c r="A925" s="1046" t="s">
        <v>3019</v>
      </c>
      <c r="B925" s="1047" t="s">
        <v>3020</v>
      </c>
      <c r="C925" s="1048">
        <v>0.0164</v>
      </c>
      <c r="D925" s="1049">
        <v>1</v>
      </c>
      <c r="E925" s="1050">
        <v>4572.06</v>
      </c>
    </row>
    <row r="926" spans="1:5" ht="12" customHeight="1">
      <c r="A926" s="1046" t="s">
        <v>3021</v>
      </c>
      <c r="B926" s="1047" t="s">
        <v>3022</v>
      </c>
      <c r="C926" s="1049">
        <v>0</v>
      </c>
      <c r="D926" s="1049">
        <v>0</v>
      </c>
      <c r="E926" s="1050">
        <v>4928.32</v>
      </c>
    </row>
    <row r="927" spans="1:5" ht="12" customHeight="1">
      <c r="A927" s="1046" t="s">
        <v>3023</v>
      </c>
      <c r="B927" s="1047" t="s">
        <v>3024</v>
      </c>
      <c r="C927" s="1049">
        <v>0</v>
      </c>
      <c r="D927" s="1049">
        <v>0</v>
      </c>
      <c r="E927" s="1050">
        <v>4928.32</v>
      </c>
    </row>
    <row r="928" spans="1:5" ht="12" customHeight="1">
      <c r="A928" s="1046" t="s">
        <v>3025</v>
      </c>
      <c r="B928" s="1047" t="s">
        <v>3026</v>
      </c>
      <c r="C928" s="1049">
        <v>0</v>
      </c>
      <c r="D928" s="1049">
        <v>0</v>
      </c>
      <c r="E928" s="1050">
        <v>4928.32</v>
      </c>
    </row>
    <row r="929" spans="1:5" ht="12" customHeight="1">
      <c r="A929" s="1046" t="s">
        <v>3027</v>
      </c>
      <c r="B929" s="1047" t="s">
        <v>3028</v>
      </c>
      <c r="C929" s="1049">
        <v>0</v>
      </c>
      <c r="D929" s="1049">
        <v>0</v>
      </c>
      <c r="E929" s="1050">
        <v>5757.95</v>
      </c>
    </row>
    <row r="930" spans="1:5" ht="12" customHeight="1">
      <c r="A930" s="1046" t="s">
        <v>3029</v>
      </c>
      <c r="B930" s="1047" t="s">
        <v>3030</v>
      </c>
      <c r="C930" s="1049">
        <v>0</v>
      </c>
      <c r="D930" s="1049">
        <v>0</v>
      </c>
      <c r="E930" s="1050">
        <v>5757.95</v>
      </c>
    </row>
    <row r="931" spans="1:5" ht="12" customHeight="1">
      <c r="A931" s="1046" t="s">
        <v>3031</v>
      </c>
      <c r="B931" s="1047" t="s">
        <v>3032</v>
      </c>
      <c r="C931" s="1049">
        <v>0</v>
      </c>
      <c r="D931" s="1049">
        <v>0</v>
      </c>
      <c r="E931" s="1050">
        <v>5757.95</v>
      </c>
    </row>
    <row r="932" spans="1:5" ht="12" customHeight="1">
      <c r="A932" s="1046" t="s">
        <v>3033</v>
      </c>
      <c r="B932" s="1047" t="s">
        <v>3034</v>
      </c>
      <c r="C932" s="1048">
        <v>0.0147</v>
      </c>
      <c r="D932" s="1049">
        <v>1</v>
      </c>
      <c r="E932" s="1050">
        <v>4714.47</v>
      </c>
    </row>
    <row r="933" spans="1:5" ht="12" customHeight="1">
      <c r="A933" s="1046" t="s">
        <v>3035</v>
      </c>
      <c r="B933" s="1047" t="s">
        <v>3036</v>
      </c>
      <c r="C933" s="1048">
        <v>0.0147</v>
      </c>
      <c r="D933" s="1049">
        <v>1</v>
      </c>
      <c r="E933" s="1050">
        <v>4714.47</v>
      </c>
    </row>
    <row r="934" spans="1:5" ht="12" customHeight="1">
      <c r="A934" s="1046" t="s">
        <v>3037</v>
      </c>
      <c r="B934" s="1047" t="s">
        <v>3038</v>
      </c>
      <c r="C934" s="1048">
        <v>0.0147</v>
      </c>
      <c r="D934" s="1049">
        <v>1</v>
      </c>
      <c r="E934" s="1050">
        <v>4714.47</v>
      </c>
    </row>
    <row r="935" spans="1:5" ht="12" customHeight="1">
      <c r="A935" s="1046" t="s">
        <v>3039</v>
      </c>
      <c r="B935" s="1047" t="s">
        <v>3040</v>
      </c>
      <c r="C935" s="1048">
        <v>0.0072</v>
      </c>
      <c r="D935" s="1049">
        <v>1</v>
      </c>
      <c r="E935" s="1050">
        <v>4385.15</v>
      </c>
    </row>
    <row r="936" spans="1:5" ht="12" customHeight="1">
      <c r="A936" s="1046" t="s">
        <v>3041</v>
      </c>
      <c r="B936" s="1047" t="s">
        <v>3042</v>
      </c>
      <c r="C936" s="1048">
        <v>0.0085</v>
      </c>
      <c r="D936" s="1049">
        <v>1</v>
      </c>
      <c r="E936" s="1050">
        <v>5789.63</v>
      </c>
    </row>
    <row r="937" spans="1:5" ht="12" customHeight="1">
      <c r="A937" s="1046" t="s">
        <v>3043</v>
      </c>
      <c r="B937" s="1047" t="s">
        <v>3044</v>
      </c>
      <c r="C937" s="1048">
        <v>0.0072</v>
      </c>
      <c r="D937" s="1049">
        <v>1</v>
      </c>
      <c r="E937" s="1050">
        <v>4385.15</v>
      </c>
    </row>
    <row r="938" spans="1:5" ht="12" customHeight="1">
      <c r="A938" s="1046" t="s">
        <v>3045</v>
      </c>
      <c r="B938" s="1047" t="s">
        <v>3046</v>
      </c>
      <c r="C938" s="1049">
        <v>0</v>
      </c>
      <c r="D938" s="1049">
        <v>0</v>
      </c>
      <c r="E938" s="1050">
        <v>5939.54</v>
      </c>
    </row>
    <row r="939" spans="1:5" ht="12" customHeight="1">
      <c r="A939" s="1046" t="s">
        <v>3047</v>
      </c>
      <c r="B939" s="1047" t="s">
        <v>3048</v>
      </c>
      <c r="C939" s="1048">
        <v>0.0104</v>
      </c>
      <c r="D939" s="1049">
        <v>2</v>
      </c>
      <c r="E939" s="1050">
        <v>3057.71</v>
      </c>
    </row>
    <row r="940" spans="1:5" ht="12" customHeight="1">
      <c r="A940" s="1046" t="s">
        <v>3049</v>
      </c>
      <c r="B940" s="1047" t="s">
        <v>3050</v>
      </c>
      <c r="C940" s="1048">
        <v>0.0104</v>
      </c>
      <c r="D940" s="1049">
        <v>2</v>
      </c>
      <c r="E940" s="1050">
        <v>2982.01</v>
      </c>
    </row>
    <row r="941" spans="1:5" ht="12" customHeight="1">
      <c r="A941" s="1046" t="s">
        <v>3051</v>
      </c>
      <c r="B941" s="1047" t="s">
        <v>3052</v>
      </c>
      <c r="C941" s="1048">
        <v>0.0164</v>
      </c>
      <c r="D941" s="1049">
        <v>1</v>
      </c>
      <c r="E941" s="1050">
        <v>4859.61</v>
      </c>
    </row>
    <row r="942" spans="1:5" ht="12" customHeight="1">
      <c r="A942" s="1046" t="s">
        <v>3053</v>
      </c>
      <c r="B942" s="1047" t="s">
        <v>3054</v>
      </c>
      <c r="C942" s="1048">
        <v>0.0132</v>
      </c>
      <c r="D942" s="1049">
        <v>1</v>
      </c>
      <c r="E942" s="1050">
        <v>4859.61</v>
      </c>
    </row>
    <row r="943" spans="1:5" ht="12" customHeight="1">
      <c r="A943" s="1046" t="s">
        <v>3055</v>
      </c>
      <c r="B943" s="1047" t="s">
        <v>3056</v>
      </c>
      <c r="C943" s="1048">
        <v>0.0152</v>
      </c>
      <c r="D943" s="1049">
        <v>1</v>
      </c>
      <c r="E943" s="1050">
        <v>4669.28</v>
      </c>
    </row>
    <row r="944" spans="1:5" ht="12" customHeight="1">
      <c r="A944" s="1046" t="s">
        <v>3057</v>
      </c>
      <c r="B944" s="1047" t="s">
        <v>3058</v>
      </c>
      <c r="C944" s="1048">
        <v>0.0164</v>
      </c>
      <c r="D944" s="1049">
        <v>1</v>
      </c>
      <c r="E944" s="1050">
        <v>1567.15</v>
      </c>
    </row>
    <row r="945" spans="1:5" ht="12" customHeight="1">
      <c r="A945" s="1046" t="s">
        <v>3059</v>
      </c>
      <c r="B945" s="1047" t="s">
        <v>3060</v>
      </c>
      <c r="C945" s="1048">
        <v>0.0164</v>
      </c>
      <c r="D945" s="1049">
        <v>1</v>
      </c>
      <c r="E945" s="1050">
        <v>1567.15</v>
      </c>
    </row>
    <row r="946" spans="1:5" ht="12" customHeight="1">
      <c r="A946" s="1046" t="s">
        <v>3061</v>
      </c>
      <c r="B946" s="1047" t="s">
        <v>3062</v>
      </c>
      <c r="C946" s="1048">
        <v>0.0087</v>
      </c>
      <c r="D946" s="1049">
        <v>1</v>
      </c>
      <c r="E946" s="1050">
        <v>2020.05</v>
      </c>
    </row>
    <row r="947" spans="1:5" ht="12" customHeight="1">
      <c r="A947" s="1046" t="s">
        <v>3063</v>
      </c>
      <c r="B947" s="1047" t="s">
        <v>3064</v>
      </c>
      <c r="C947" s="1048">
        <v>0.0023</v>
      </c>
      <c r="D947" s="1049">
        <v>1</v>
      </c>
      <c r="E947" s="1050">
        <v>1360.11</v>
      </c>
    </row>
    <row r="948" spans="1:5" ht="12" customHeight="1">
      <c r="A948" s="1046" t="s">
        <v>3065</v>
      </c>
      <c r="B948" s="1047" t="s">
        <v>3066</v>
      </c>
      <c r="C948" s="1048">
        <v>0.0491</v>
      </c>
      <c r="D948" s="1049">
        <v>1</v>
      </c>
      <c r="E948" s="1050">
        <v>6637.82</v>
      </c>
    </row>
    <row r="949" spans="1:5" ht="12" customHeight="1">
      <c r="A949" s="1046" t="s">
        <v>3067</v>
      </c>
      <c r="B949" s="1047" t="s">
        <v>3068</v>
      </c>
      <c r="C949" s="1049">
        <v>0</v>
      </c>
      <c r="D949" s="1049">
        <v>0</v>
      </c>
      <c r="E949" s="1050">
        <v>471.45</v>
      </c>
    </row>
    <row r="950" spans="1:5" ht="12" customHeight="1">
      <c r="A950" s="1046" t="s">
        <v>3069</v>
      </c>
      <c r="B950" s="1047" t="s">
        <v>3070</v>
      </c>
      <c r="C950" s="1049">
        <v>0</v>
      </c>
      <c r="D950" s="1049">
        <v>0</v>
      </c>
      <c r="E950" s="1050">
        <v>471.45</v>
      </c>
    </row>
    <row r="951" spans="1:5" ht="12" customHeight="1">
      <c r="A951" s="1046" t="s">
        <v>3071</v>
      </c>
      <c r="B951" s="1047" t="s">
        <v>3072</v>
      </c>
      <c r="C951" s="1049">
        <v>0</v>
      </c>
      <c r="D951" s="1049">
        <v>0</v>
      </c>
      <c r="E951" s="1050">
        <v>731.62</v>
      </c>
    </row>
    <row r="952" spans="1:5" ht="12" customHeight="1">
      <c r="A952" s="1046" t="s">
        <v>3073</v>
      </c>
      <c r="B952" s="1047" t="s">
        <v>3074</v>
      </c>
      <c r="C952" s="1049">
        <v>0</v>
      </c>
      <c r="D952" s="1049">
        <v>0</v>
      </c>
      <c r="E952" s="1050">
        <v>731.62</v>
      </c>
    </row>
    <row r="953" spans="1:5" ht="12" customHeight="1">
      <c r="A953" s="1046" t="s">
        <v>3075</v>
      </c>
      <c r="B953" s="1047" t="s">
        <v>3076</v>
      </c>
      <c r="C953" s="1049">
        <v>0</v>
      </c>
      <c r="D953" s="1049">
        <v>0</v>
      </c>
      <c r="E953" s="1050">
        <v>471.45</v>
      </c>
    </row>
    <row r="954" spans="1:5" ht="12" customHeight="1">
      <c r="A954" s="1046" t="s">
        <v>3077</v>
      </c>
      <c r="B954" s="1047" t="s">
        <v>3078</v>
      </c>
      <c r="C954" s="1049">
        <v>0</v>
      </c>
      <c r="D954" s="1049">
        <v>0</v>
      </c>
      <c r="E954" s="1050">
        <v>471.45</v>
      </c>
    </row>
    <row r="955" spans="1:5" ht="12" customHeight="1">
      <c r="A955" s="1046" t="s">
        <v>3079</v>
      </c>
      <c r="B955" s="1047" t="s">
        <v>3080</v>
      </c>
      <c r="C955" s="1049">
        <v>0</v>
      </c>
      <c r="D955" s="1049">
        <v>0</v>
      </c>
      <c r="E955" s="1050">
        <v>471.45</v>
      </c>
    </row>
    <row r="956" spans="1:5" ht="12" customHeight="1">
      <c r="A956" s="1046" t="s">
        <v>3081</v>
      </c>
      <c r="B956" s="1047" t="s">
        <v>3082</v>
      </c>
      <c r="C956" s="1049">
        <v>0</v>
      </c>
      <c r="D956" s="1049">
        <v>0</v>
      </c>
      <c r="E956" s="1050">
        <v>471.45</v>
      </c>
    </row>
    <row r="957" spans="1:5" ht="12" customHeight="1">
      <c r="A957" s="1046" t="s">
        <v>3083</v>
      </c>
      <c r="B957" s="1047" t="s">
        <v>3084</v>
      </c>
      <c r="C957" s="1049">
        <v>0</v>
      </c>
      <c r="D957" s="1049">
        <v>0</v>
      </c>
      <c r="E957" s="1050">
        <v>1065.26</v>
      </c>
    </row>
    <row r="958" spans="1:5" ht="12" customHeight="1">
      <c r="A958" s="1046" t="s">
        <v>3085</v>
      </c>
      <c r="B958" s="1047" t="s">
        <v>3086</v>
      </c>
      <c r="C958" s="1049">
        <v>0</v>
      </c>
      <c r="D958" s="1049">
        <v>0</v>
      </c>
      <c r="E958" s="1050">
        <v>649.19</v>
      </c>
    </row>
    <row r="959" spans="1:5" ht="12" customHeight="1">
      <c r="A959" s="1046" t="s">
        <v>3087</v>
      </c>
      <c r="B959" s="1047" t="s">
        <v>3088</v>
      </c>
      <c r="C959" s="1049">
        <v>0</v>
      </c>
      <c r="D959" s="1049">
        <v>0</v>
      </c>
      <c r="E959" s="1050">
        <v>649.19</v>
      </c>
    </row>
    <row r="960" spans="1:5" ht="12" customHeight="1">
      <c r="A960" s="1046" t="s">
        <v>3089</v>
      </c>
      <c r="B960" s="1047" t="s">
        <v>3090</v>
      </c>
      <c r="C960" s="1049">
        <v>0</v>
      </c>
      <c r="D960" s="1049">
        <v>0</v>
      </c>
      <c r="E960" s="1050">
        <v>649.19</v>
      </c>
    </row>
    <row r="961" spans="1:5" ht="12" customHeight="1">
      <c r="A961" s="1046" t="s">
        <v>3091</v>
      </c>
      <c r="B961" s="1047" t="s">
        <v>3092</v>
      </c>
      <c r="C961" s="1049">
        <v>0</v>
      </c>
      <c r="D961" s="1049">
        <v>0</v>
      </c>
      <c r="E961" s="1050">
        <v>649.19</v>
      </c>
    </row>
    <row r="962" spans="1:5" ht="12" customHeight="1">
      <c r="A962" s="1046" t="s">
        <v>3093</v>
      </c>
      <c r="B962" s="1047" t="s">
        <v>3094</v>
      </c>
      <c r="C962" s="1049">
        <v>0</v>
      </c>
      <c r="D962" s="1049">
        <v>0</v>
      </c>
      <c r="E962" s="1050">
        <v>1854.93</v>
      </c>
    </row>
    <row r="963" spans="1:5" ht="12" customHeight="1">
      <c r="A963" s="1046" t="s">
        <v>3095</v>
      </c>
      <c r="B963" s="1047" t="s">
        <v>3096</v>
      </c>
      <c r="C963" s="1049">
        <v>0</v>
      </c>
      <c r="D963" s="1049">
        <v>0</v>
      </c>
      <c r="E963" s="1050">
        <v>236.48</v>
      </c>
    </row>
    <row r="964" spans="1:5" ht="12" customHeight="1">
      <c r="A964" s="1046" t="s">
        <v>3097</v>
      </c>
      <c r="B964" s="1047" t="s">
        <v>3098</v>
      </c>
      <c r="C964" s="1049">
        <v>0</v>
      </c>
      <c r="D964" s="1049">
        <v>0</v>
      </c>
      <c r="E964" s="1050">
        <v>236.48</v>
      </c>
    </row>
    <row r="965" spans="1:5" ht="12" customHeight="1">
      <c r="A965" s="1046" t="s">
        <v>3099</v>
      </c>
      <c r="B965" s="1047" t="s">
        <v>3100</v>
      </c>
      <c r="C965" s="1049">
        <v>0</v>
      </c>
      <c r="D965" s="1049">
        <v>0</v>
      </c>
      <c r="E965" s="1050">
        <v>236.48</v>
      </c>
    </row>
    <row r="966" spans="1:5" ht="12" customHeight="1">
      <c r="A966" s="1046" t="s">
        <v>3101</v>
      </c>
      <c r="B966" s="1047" t="s">
        <v>3102</v>
      </c>
      <c r="C966" s="1049">
        <v>0</v>
      </c>
      <c r="D966" s="1049">
        <v>0</v>
      </c>
      <c r="E966" s="1050">
        <v>236.48</v>
      </c>
    </row>
    <row r="967" spans="1:5" ht="12" customHeight="1">
      <c r="A967" s="1046" t="s">
        <v>3103</v>
      </c>
      <c r="B967" s="1047" t="s">
        <v>3104</v>
      </c>
      <c r="C967" s="1049">
        <v>0</v>
      </c>
      <c r="D967" s="1049">
        <v>0</v>
      </c>
      <c r="E967" s="1050">
        <v>126.19</v>
      </c>
    </row>
    <row r="968" spans="1:5" ht="12" customHeight="1">
      <c r="A968" s="1046" t="s">
        <v>3105</v>
      </c>
      <c r="B968" s="1047" t="s">
        <v>3106</v>
      </c>
      <c r="C968" s="1049">
        <v>0</v>
      </c>
      <c r="D968" s="1049">
        <v>0</v>
      </c>
      <c r="E968" s="1050">
        <v>22.58</v>
      </c>
    </row>
    <row r="969" spans="1:5" ht="12" customHeight="1">
      <c r="A969" s="1046" t="s">
        <v>3107</v>
      </c>
      <c r="B969" s="1047" t="s">
        <v>3108</v>
      </c>
      <c r="C969" s="1049">
        <v>0</v>
      </c>
      <c r="D969" s="1049">
        <v>0</v>
      </c>
      <c r="E969" s="1050">
        <v>22.58</v>
      </c>
    </row>
    <row r="970" spans="1:5" ht="12" customHeight="1">
      <c r="A970" s="1046" t="s">
        <v>3109</v>
      </c>
      <c r="B970" s="1047" t="s">
        <v>3110</v>
      </c>
      <c r="C970" s="1049">
        <v>0</v>
      </c>
      <c r="D970" s="1049">
        <v>0</v>
      </c>
      <c r="E970" s="1050">
        <v>320.63</v>
      </c>
    </row>
    <row r="971" spans="1:5" ht="12" customHeight="1">
      <c r="A971" s="1046" t="s">
        <v>3111</v>
      </c>
      <c r="B971" s="1047" t="s">
        <v>3112</v>
      </c>
      <c r="C971" s="1049">
        <v>0</v>
      </c>
      <c r="D971" s="1049">
        <v>0</v>
      </c>
      <c r="E971" s="1050">
        <v>572.23</v>
      </c>
    </row>
    <row r="972" spans="1:5" ht="12" customHeight="1">
      <c r="A972" s="1046" t="s">
        <v>3113</v>
      </c>
      <c r="B972" s="1047" t="s">
        <v>3114</v>
      </c>
      <c r="C972" s="1049">
        <v>0</v>
      </c>
      <c r="D972" s="1049">
        <v>0</v>
      </c>
      <c r="E972" s="1050">
        <v>572.23</v>
      </c>
    </row>
    <row r="973" spans="1:5" ht="12" customHeight="1">
      <c r="A973" s="1046" t="s">
        <v>3115</v>
      </c>
      <c r="B973" s="1047" t="s">
        <v>3116</v>
      </c>
      <c r="C973" s="1049">
        <v>0</v>
      </c>
      <c r="D973" s="1049">
        <v>0</v>
      </c>
      <c r="E973" s="1050">
        <v>572.23</v>
      </c>
    </row>
    <row r="974" spans="1:5" ht="12" customHeight="1">
      <c r="A974" s="1046" t="s">
        <v>3117</v>
      </c>
      <c r="B974" s="1047" t="s">
        <v>3118</v>
      </c>
      <c r="C974" s="1049">
        <v>0</v>
      </c>
      <c r="D974" s="1049">
        <v>0</v>
      </c>
      <c r="E974" s="1050">
        <v>422.7</v>
      </c>
    </row>
    <row r="975" spans="1:5" ht="12" customHeight="1">
      <c r="A975" s="1046" t="s">
        <v>3119</v>
      </c>
      <c r="B975" s="1047" t="s">
        <v>3120</v>
      </c>
      <c r="C975" s="1049">
        <v>0</v>
      </c>
      <c r="D975" s="1049">
        <v>0</v>
      </c>
      <c r="E975" s="1050">
        <v>422.7</v>
      </c>
    </row>
    <row r="976" spans="1:5" ht="12" customHeight="1">
      <c r="A976" s="1046" t="s">
        <v>3121</v>
      </c>
      <c r="B976" s="1047" t="s">
        <v>3122</v>
      </c>
      <c r="C976" s="1049">
        <v>0</v>
      </c>
      <c r="D976" s="1049">
        <v>0</v>
      </c>
      <c r="E976" s="1050">
        <v>422.7</v>
      </c>
    </row>
    <row r="977" spans="1:5" ht="12" customHeight="1">
      <c r="A977" s="1046" t="s">
        <v>3123</v>
      </c>
      <c r="B977" s="1047" t="s">
        <v>3124</v>
      </c>
      <c r="C977" s="1049">
        <v>0</v>
      </c>
      <c r="D977" s="1049">
        <v>0</v>
      </c>
      <c r="E977" s="1050">
        <v>369.5</v>
      </c>
    </row>
    <row r="978" spans="1:5" ht="12" customHeight="1">
      <c r="A978" s="1046" t="s">
        <v>3125</v>
      </c>
      <c r="B978" s="1047" t="s">
        <v>3126</v>
      </c>
      <c r="C978" s="1049">
        <v>0</v>
      </c>
      <c r="D978" s="1049">
        <v>0</v>
      </c>
      <c r="E978" s="1050">
        <v>369.5</v>
      </c>
    </row>
    <row r="979" spans="1:5" ht="12" customHeight="1">
      <c r="A979" s="1046" t="s">
        <v>3127</v>
      </c>
      <c r="B979" s="1047" t="s">
        <v>3128</v>
      </c>
      <c r="C979" s="1049">
        <v>0</v>
      </c>
      <c r="D979" s="1049">
        <v>0</v>
      </c>
      <c r="E979" s="1050">
        <v>369.5</v>
      </c>
    </row>
    <row r="980" spans="1:5" ht="12" customHeight="1">
      <c r="A980" s="1046" t="s">
        <v>3129</v>
      </c>
      <c r="B980" s="1047" t="s">
        <v>3130</v>
      </c>
      <c r="C980" s="1049">
        <v>0</v>
      </c>
      <c r="D980" s="1049">
        <v>0</v>
      </c>
      <c r="E980" s="1050">
        <v>83.85</v>
      </c>
    </row>
    <row r="981" spans="1:5" ht="12" customHeight="1">
      <c r="A981" s="1046" t="s">
        <v>3131</v>
      </c>
      <c r="B981" s="1047" t="s">
        <v>3132</v>
      </c>
      <c r="C981" s="1049">
        <v>0</v>
      </c>
      <c r="D981" s="1049">
        <v>0</v>
      </c>
      <c r="E981" s="1050">
        <v>83.19</v>
      </c>
    </row>
    <row r="982" spans="1:5" ht="12" customHeight="1">
      <c r="A982" s="1046" t="s">
        <v>3133</v>
      </c>
      <c r="B982" s="1047" t="s">
        <v>3134</v>
      </c>
      <c r="C982" s="1049">
        <v>0</v>
      </c>
      <c r="D982" s="1049">
        <v>0</v>
      </c>
      <c r="E982" s="1050">
        <v>75.21</v>
      </c>
    </row>
    <row r="983" spans="1:5" ht="12" customHeight="1">
      <c r="A983" s="1046" t="s">
        <v>3135</v>
      </c>
      <c r="B983" s="1047" t="s">
        <v>3136</v>
      </c>
      <c r="C983" s="1049">
        <v>0</v>
      </c>
      <c r="D983" s="1049">
        <v>0</v>
      </c>
      <c r="E983" s="1050">
        <v>75.21</v>
      </c>
    </row>
    <row r="984" spans="1:5" ht="12" customHeight="1">
      <c r="A984" s="1046" t="s">
        <v>3137</v>
      </c>
      <c r="B984" s="1047" t="s">
        <v>3138</v>
      </c>
      <c r="C984" s="1049">
        <v>0</v>
      </c>
      <c r="D984" s="1049">
        <v>0</v>
      </c>
      <c r="E984" s="1050">
        <v>75.21</v>
      </c>
    </row>
    <row r="985" spans="1:5" ht="12" customHeight="1">
      <c r="A985" s="1046" t="s">
        <v>3139</v>
      </c>
      <c r="B985" s="1047" t="s">
        <v>3140</v>
      </c>
      <c r="C985" s="1049">
        <v>0</v>
      </c>
      <c r="D985" s="1049">
        <v>0</v>
      </c>
      <c r="E985" s="1050">
        <v>191.29</v>
      </c>
    </row>
    <row r="986" spans="1:5" ht="12" customHeight="1">
      <c r="A986" s="1046" t="s">
        <v>3141</v>
      </c>
      <c r="B986" s="1047" t="s">
        <v>3142</v>
      </c>
      <c r="C986" s="1049">
        <v>0</v>
      </c>
      <c r="D986" s="1049">
        <v>0</v>
      </c>
      <c r="E986" s="1050">
        <v>191.29</v>
      </c>
    </row>
    <row r="987" spans="1:5" ht="12" customHeight="1">
      <c r="A987" s="1046" t="s">
        <v>3143</v>
      </c>
      <c r="B987" s="1047" t="s">
        <v>3144</v>
      </c>
      <c r="C987" s="1049">
        <v>0</v>
      </c>
      <c r="D987" s="1049">
        <v>0</v>
      </c>
      <c r="E987" s="1050">
        <v>402.33</v>
      </c>
    </row>
    <row r="988" spans="1:5" ht="12" customHeight="1">
      <c r="A988" s="1046" t="s">
        <v>3145</v>
      </c>
      <c r="B988" s="1047" t="s">
        <v>3146</v>
      </c>
      <c r="C988" s="1049">
        <v>0</v>
      </c>
      <c r="D988" s="1049">
        <v>0</v>
      </c>
      <c r="E988" s="1050">
        <v>238.78</v>
      </c>
    </row>
    <row r="989" spans="1:5" ht="12" customHeight="1">
      <c r="A989" s="1046" t="s">
        <v>3147</v>
      </c>
      <c r="B989" s="1047" t="s">
        <v>3148</v>
      </c>
      <c r="C989" s="1049">
        <v>0</v>
      </c>
      <c r="D989" s="1049">
        <v>0</v>
      </c>
      <c r="E989" s="1050">
        <v>285.51</v>
      </c>
    </row>
    <row r="990" spans="1:5" ht="12" customHeight="1">
      <c r="A990" s="1046" t="s">
        <v>3149</v>
      </c>
      <c r="B990" s="1047" t="s">
        <v>3150</v>
      </c>
      <c r="C990" s="1049">
        <v>0</v>
      </c>
      <c r="D990" s="1049">
        <v>0</v>
      </c>
      <c r="E990" s="1050">
        <v>290.03</v>
      </c>
    </row>
    <row r="991" spans="1:5" ht="12" customHeight="1">
      <c r="A991" s="1046" t="s">
        <v>3151</v>
      </c>
      <c r="B991" s="1047" t="s">
        <v>3152</v>
      </c>
      <c r="C991" s="1049">
        <v>0</v>
      </c>
      <c r="D991" s="1049">
        <v>0</v>
      </c>
      <c r="E991" s="1050">
        <v>393.1</v>
      </c>
    </row>
    <row r="992" spans="1:5" ht="12" customHeight="1">
      <c r="A992" s="1046" t="s">
        <v>3153</v>
      </c>
      <c r="B992" s="1047" t="s">
        <v>3154</v>
      </c>
      <c r="C992" s="1048">
        <v>0.0004</v>
      </c>
      <c r="D992" s="1049">
        <v>50</v>
      </c>
      <c r="E992" s="1050">
        <v>482.13</v>
      </c>
    </row>
    <row r="993" spans="1:5" ht="12" customHeight="1">
      <c r="A993" s="1046" t="s">
        <v>3155</v>
      </c>
      <c r="B993" s="1047" t="s">
        <v>3156</v>
      </c>
      <c r="C993" s="1049">
        <v>0</v>
      </c>
      <c r="D993" s="1049">
        <v>0</v>
      </c>
      <c r="E993" s="1050">
        <v>396</v>
      </c>
    </row>
    <row r="994" spans="1:5" ht="12" customHeight="1">
      <c r="A994" s="1046" t="s">
        <v>3157</v>
      </c>
      <c r="B994" s="1047" t="s">
        <v>3158</v>
      </c>
      <c r="C994" s="1049">
        <v>0</v>
      </c>
      <c r="D994" s="1049">
        <v>0</v>
      </c>
      <c r="E994" s="1050">
        <v>662.97</v>
      </c>
    </row>
    <row r="995" spans="1:5" ht="12" customHeight="1">
      <c r="A995" s="1046" t="s">
        <v>3159</v>
      </c>
      <c r="B995" s="1047" t="s">
        <v>3160</v>
      </c>
      <c r="C995" s="1049">
        <v>0</v>
      </c>
      <c r="D995" s="1049">
        <v>0</v>
      </c>
      <c r="E995" s="1050">
        <v>662.97</v>
      </c>
    </row>
    <row r="996" spans="1:5" ht="12" customHeight="1">
      <c r="A996" s="1046" t="s">
        <v>3161</v>
      </c>
      <c r="B996" s="1047" t="s">
        <v>3162</v>
      </c>
      <c r="C996" s="1049">
        <v>0</v>
      </c>
      <c r="D996" s="1049">
        <v>0</v>
      </c>
      <c r="E996" s="1050">
        <v>1356.55</v>
      </c>
    </row>
    <row r="997" spans="1:5" ht="12" customHeight="1">
      <c r="A997" s="1046" t="s">
        <v>3163</v>
      </c>
      <c r="B997" s="1047" t="s">
        <v>3164</v>
      </c>
      <c r="C997" s="1049">
        <v>0</v>
      </c>
      <c r="D997" s="1049">
        <v>0</v>
      </c>
      <c r="E997" s="1050">
        <v>1356.55</v>
      </c>
    </row>
    <row r="998" spans="1:5" ht="12" customHeight="1">
      <c r="A998" s="1046" t="s">
        <v>3165</v>
      </c>
      <c r="B998" s="1047" t="s">
        <v>3166</v>
      </c>
      <c r="C998" s="1049">
        <v>0</v>
      </c>
      <c r="D998" s="1049">
        <v>0</v>
      </c>
      <c r="E998" s="1050">
        <v>1356.55</v>
      </c>
    </row>
    <row r="999" spans="1:5" ht="12" customHeight="1">
      <c r="A999" s="1046" t="s">
        <v>3167</v>
      </c>
      <c r="B999" s="1047" t="s">
        <v>3168</v>
      </c>
      <c r="C999" s="1049">
        <v>0</v>
      </c>
      <c r="D999" s="1049">
        <v>0</v>
      </c>
      <c r="E999" s="1050">
        <v>2064.77</v>
      </c>
    </row>
    <row r="1000" spans="1:5" ht="12" customHeight="1">
      <c r="A1000" s="1046" t="s">
        <v>3169</v>
      </c>
      <c r="B1000" s="1047" t="s">
        <v>3170</v>
      </c>
      <c r="C1000" s="1049">
        <v>0</v>
      </c>
      <c r="D1000" s="1049">
        <v>0</v>
      </c>
      <c r="E1000" s="1050">
        <v>2064.77</v>
      </c>
    </row>
    <row r="1001" spans="1:5" ht="12" customHeight="1">
      <c r="A1001" s="1046" t="s">
        <v>3171</v>
      </c>
      <c r="B1001" s="1047" t="s">
        <v>3172</v>
      </c>
      <c r="C1001" s="1049">
        <v>0</v>
      </c>
      <c r="D1001" s="1049">
        <v>0</v>
      </c>
      <c r="E1001" s="1050">
        <v>465.83</v>
      </c>
    </row>
    <row r="1002" spans="1:5" ht="12" customHeight="1">
      <c r="A1002" s="1052" t="s">
        <v>3173</v>
      </c>
      <c r="B1002" s="1053"/>
      <c r="C1002" s="1054"/>
      <c r="D1002" s="1054"/>
      <c r="E1002" s="1055"/>
    </row>
    <row r="1003" spans="1:5" ht="12" customHeight="1">
      <c r="A1003" s="1046" t="s">
        <v>3174</v>
      </c>
      <c r="B1003" s="1047" t="s">
        <v>3175</v>
      </c>
      <c r="C1003" s="1048">
        <v>0.0159</v>
      </c>
      <c r="D1003" s="1049">
        <v>1</v>
      </c>
      <c r="E1003" s="1050">
        <v>962.52</v>
      </c>
    </row>
    <row r="1004" spans="1:5" ht="12" customHeight="1">
      <c r="A1004" s="1046" t="s">
        <v>3176</v>
      </c>
      <c r="B1004" s="1047" t="s">
        <v>3177</v>
      </c>
      <c r="C1004" s="1048">
        <v>0.0159</v>
      </c>
      <c r="D1004" s="1049">
        <v>1</v>
      </c>
      <c r="E1004" s="1050">
        <v>1063.14</v>
      </c>
    </row>
    <row r="1005" spans="1:5" ht="12" customHeight="1">
      <c r="A1005" s="1046" t="s">
        <v>3178</v>
      </c>
      <c r="B1005" s="1047" t="s">
        <v>3179</v>
      </c>
      <c r="C1005" s="1048">
        <v>0.0159</v>
      </c>
      <c r="D1005" s="1049">
        <v>1</v>
      </c>
      <c r="E1005" s="1050">
        <v>1560.96</v>
      </c>
    </row>
    <row r="1006" spans="1:5" ht="12" customHeight="1">
      <c r="A1006" s="1046" t="s">
        <v>3180</v>
      </c>
      <c r="B1006" s="1047" t="s">
        <v>3181</v>
      </c>
      <c r="C1006" s="1048">
        <v>0.0159</v>
      </c>
      <c r="D1006" s="1049">
        <v>1</v>
      </c>
      <c r="E1006" s="1050">
        <v>4000</v>
      </c>
    </row>
    <row r="1007" spans="1:5" ht="12" customHeight="1">
      <c r="A1007" s="1046" t="s">
        <v>3182</v>
      </c>
      <c r="B1007" s="1047" t="s">
        <v>3183</v>
      </c>
      <c r="C1007" s="1048">
        <v>0.0159</v>
      </c>
      <c r="D1007" s="1049">
        <v>1</v>
      </c>
      <c r="E1007" s="1050">
        <v>4360.99</v>
      </c>
    </row>
    <row r="1008" spans="1:5" ht="12" customHeight="1">
      <c r="A1008" s="1046" t="s">
        <v>3184</v>
      </c>
      <c r="B1008" s="1047" t="s">
        <v>3185</v>
      </c>
      <c r="C1008" s="1048">
        <v>0.0255</v>
      </c>
      <c r="D1008" s="1049">
        <v>1</v>
      </c>
      <c r="E1008" s="1050">
        <v>1299.77</v>
      </c>
    </row>
    <row r="1009" spans="1:5" ht="12" customHeight="1">
      <c r="A1009" s="1046" t="s">
        <v>3186</v>
      </c>
      <c r="B1009" s="1047" t="s">
        <v>3187</v>
      </c>
      <c r="C1009" s="1048">
        <v>0.0255</v>
      </c>
      <c r="D1009" s="1049">
        <v>1</v>
      </c>
      <c r="E1009" s="1050">
        <v>1754.91</v>
      </c>
    </row>
    <row r="1010" spans="1:5" ht="12" customHeight="1">
      <c r="A1010" s="1046" t="s">
        <v>3188</v>
      </c>
      <c r="B1010" s="1047" t="s">
        <v>3189</v>
      </c>
      <c r="C1010" s="1048">
        <v>0.0265</v>
      </c>
      <c r="D1010" s="1049">
        <v>1</v>
      </c>
      <c r="E1010" s="1050">
        <v>2094.77</v>
      </c>
    </row>
    <row r="1011" spans="1:5" ht="12" customHeight="1">
      <c r="A1011" s="1046" t="s">
        <v>3190</v>
      </c>
      <c r="B1011" s="1047" t="s">
        <v>3191</v>
      </c>
      <c r="C1011" s="1051">
        <v>0.008</v>
      </c>
      <c r="D1011" s="1049">
        <v>2</v>
      </c>
      <c r="E1011" s="1050">
        <v>1653.06</v>
      </c>
    </row>
    <row r="1012" spans="1:5" ht="12" customHeight="1">
      <c r="A1012" s="1046" t="s">
        <v>3192</v>
      </c>
      <c r="B1012" s="1047" t="s">
        <v>3193</v>
      </c>
      <c r="C1012" s="1048">
        <v>0.0196</v>
      </c>
      <c r="D1012" s="1049">
        <v>1</v>
      </c>
      <c r="E1012" s="1050">
        <v>930.47</v>
      </c>
    </row>
    <row r="1013" spans="1:5" ht="12" customHeight="1">
      <c r="A1013" s="1046" t="s">
        <v>3194</v>
      </c>
      <c r="B1013" s="1047" t="s">
        <v>3195</v>
      </c>
      <c r="C1013" s="1048">
        <v>0.0215</v>
      </c>
      <c r="D1013" s="1049">
        <v>1</v>
      </c>
      <c r="E1013" s="1050">
        <v>1622.17</v>
      </c>
    </row>
    <row r="1014" spans="1:5" ht="12" customHeight="1">
      <c r="A1014" s="1046" t="s">
        <v>3196</v>
      </c>
      <c r="B1014" s="1047" t="s">
        <v>3197</v>
      </c>
      <c r="C1014" s="1048">
        <v>0.0265</v>
      </c>
      <c r="D1014" s="1049">
        <v>1</v>
      </c>
      <c r="E1014" s="1050">
        <v>1728.92</v>
      </c>
    </row>
    <row r="1015" spans="1:5" ht="12" customHeight="1">
      <c r="A1015" s="1046" t="s">
        <v>3198</v>
      </c>
      <c r="B1015" s="1047" t="s">
        <v>3199</v>
      </c>
      <c r="C1015" s="1048">
        <v>0.0187</v>
      </c>
      <c r="D1015" s="1049">
        <v>2</v>
      </c>
      <c r="E1015" s="1050">
        <v>2003.7</v>
      </c>
    </row>
    <row r="1016" spans="1:5" ht="12" customHeight="1">
      <c r="A1016" s="1046" t="s">
        <v>3200</v>
      </c>
      <c r="B1016" s="1047" t="s">
        <v>3201</v>
      </c>
      <c r="C1016" s="1048">
        <v>0.0419</v>
      </c>
      <c r="D1016" s="1049">
        <v>1</v>
      </c>
      <c r="E1016" s="1050">
        <v>1191.63</v>
      </c>
    </row>
    <row r="1017" spans="1:5" ht="12" customHeight="1">
      <c r="A1017" s="1046" t="s">
        <v>3202</v>
      </c>
      <c r="B1017" s="1047" t="s">
        <v>3203</v>
      </c>
      <c r="C1017" s="1048">
        <v>0.0419</v>
      </c>
      <c r="D1017" s="1049">
        <v>1</v>
      </c>
      <c r="E1017" s="1050">
        <v>4523.97</v>
      </c>
    </row>
    <row r="1018" spans="1:5" ht="12" customHeight="1">
      <c r="A1018" s="1046" t="s">
        <v>3204</v>
      </c>
      <c r="B1018" s="1047" t="s">
        <v>3205</v>
      </c>
      <c r="C1018" s="1048">
        <v>0.0413</v>
      </c>
      <c r="D1018" s="1049">
        <v>1</v>
      </c>
      <c r="E1018" s="1050">
        <v>1696.6</v>
      </c>
    </row>
    <row r="1019" spans="1:5" ht="12" customHeight="1">
      <c r="A1019" s="1046" t="s">
        <v>3206</v>
      </c>
      <c r="B1019" s="1047" t="s">
        <v>3207</v>
      </c>
      <c r="C1019" s="1048">
        <v>0.0265</v>
      </c>
      <c r="D1019" s="1049">
        <v>1</v>
      </c>
      <c r="E1019" s="1050">
        <v>1972.74</v>
      </c>
    </row>
    <row r="1020" spans="1:5" ht="12" customHeight="1">
      <c r="A1020" s="1046" t="s">
        <v>3208</v>
      </c>
      <c r="B1020" s="1047" t="s">
        <v>3209</v>
      </c>
      <c r="C1020" s="1048">
        <v>0.0518</v>
      </c>
      <c r="D1020" s="1049">
        <v>1</v>
      </c>
      <c r="E1020" s="1050">
        <v>1569.08</v>
      </c>
    </row>
    <row r="1021" spans="1:5" ht="12" customHeight="1">
      <c r="A1021" s="1046" t="s">
        <v>3210</v>
      </c>
      <c r="B1021" s="1047" t="s">
        <v>3211</v>
      </c>
      <c r="C1021" s="1048">
        <v>0.0525</v>
      </c>
      <c r="D1021" s="1049">
        <v>1</v>
      </c>
      <c r="E1021" s="1050">
        <v>1966.25</v>
      </c>
    </row>
    <row r="1022" spans="1:5" ht="12" customHeight="1">
      <c r="A1022" s="1046" t="s">
        <v>3212</v>
      </c>
      <c r="B1022" s="1047" t="s">
        <v>3213</v>
      </c>
      <c r="C1022" s="1051">
        <v>0.008</v>
      </c>
      <c r="D1022" s="1049">
        <v>2</v>
      </c>
      <c r="E1022" s="1050">
        <v>1653.06</v>
      </c>
    </row>
    <row r="1023" spans="1:5" ht="12" customHeight="1">
      <c r="A1023" s="1046" t="s">
        <v>3214</v>
      </c>
      <c r="B1023" s="1047" t="s">
        <v>3215</v>
      </c>
      <c r="C1023" s="1048">
        <v>0.0265</v>
      </c>
      <c r="D1023" s="1049">
        <v>1</v>
      </c>
      <c r="E1023" s="1050">
        <v>1728.92</v>
      </c>
    </row>
    <row r="1024" spans="1:5" ht="12" customHeight="1">
      <c r="A1024" s="1046" t="s">
        <v>3216</v>
      </c>
      <c r="B1024" s="1047" t="s">
        <v>3217</v>
      </c>
      <c r="C1024" s="1048">
        <v>0.0187</v>
      </c>
      <c r="D1024" s="1049">
        <v>2</v>
      </c>
      <c r="E1024" s="1050">
        <v>2003.7</v>
      </c>
    </row>
    <row r="1025" spans="1:5" ht="12" customHeight="1">
      <c r="A1025" s="1046" t="s">
        <v>3218</v>
      </c>
      <c r="B1025" s="1047" t="s">
        <v>3219</v>
      </c>
      <c r="C1025" s="1048">
        <v>0.0301</v>
      </c>
      <c r="D1025" s="1049">
        <v>1</v>
      </c>
      <c r="E1025" s="1050">
        <v>1249.78</v>
      </c>
    </row>
    <row r="1026" spans="1:5" ht="12" customHeight="1">
      <c r="A1026" s="1046" t="s">
        <v>3220</v>
      </c>
      <c r="B1026" s="1047" t="s">
        <v>3221</v>
      </c>
      <c r="C1026" s="1048">
        <v>0.0301</v>
      </c>
      <c r="D1026" s="1049">
        <v>1</v>
      </c>
      <c r="E1026" s="1050">
        <v>4582.12</v>
      </c>
    </row>
    <row r="1027" spans="1:5" ht="12" customHeight="1">
      <c r="A1027" s="1046" t="s">
        <v>3222</v>
      </c>
      <c r="B1027" s="1047" t="s">
        <v>3223</v>
      </c>
      <c r="C1027" s="1048">
        <v>0.0301</v>
      </c>
      <c r="D1027" s="1049">
        <v>1</v>
      </c>
      <c r="E1027" s="1050">
        <v>1793.52</v>
      </c>
    </row>
    <row r="1028" spans="1:5" ht="12" customHeight="1">
      <c r="A1028" s="1046" t="s">
        <v>3224</v>
      </c>
      <c r="B1028" s="1047" t="s">
        <v>3225</v>
      </c>
      <c r="C1028" s="1048">
        <v>0.0301</v>
      </c>
      <c r="D1028" s="1049">
        <v>1</v>
      </c>
      <c r="E1028" s="1050">
        <v>1349.78</v>
      </c>
    </row>
    <row r="1029" spans="1:5" ht="12" customHeight="1">
      <c r="A1029" s="1046" t="s">
        <v>3226</v>
      </c>
      <c r="B1029" s="1047" t="s">
        <v>3227</v>
      </c>
      <c r="C1029" s="1048">
        <v>0.0265</v>
      </c>
      <c r="D1029" s="1049">
        <v>1</v>
      </c>
      <c r="E1029" s="1050">
        <v>1901.91</v>
      </c>
    </row>
    <row r="1030" spans="1:5" ht="12" customHeight="1">
      <c r="A1030" s="1046" t="s">
        <v>3228</v>
      </c>
      <c r="B1030" s="1047" t="s">
        <v>3229</v>
      </c>
      <c r="C1030" s="1048">
        <v>0.0374</v>
      </c>
      <c r="D1030" s="1049">
        <v>1</v>
      </c>
      <c r="E1030" s="1050">
        <v>1597.61</v>
      </c>
    </row>
    <row r="1031" spans="1:5" ht="12" customHeight="1">
      <c r="A1031" s="1046" t="s">
        <v>3230</v>
      </c>
      <c r="B1031" s="1047" t="s">
        <v>3231</v>
      </c>
      <c r="C1031" s="1048">
        <v>0.0374</v>
      </c>
      <c r="D1031" s="1049">
        <v>1</v>
      </c>
      <c r="E1031" s="1050">
        <v>2064.58</v>
      </c>
    </row>
    <row r="1032" spans="1:5" ht="12" customHeight="1">
      <c r="A1032" s="1046" t="s">
        <v>3232</v>
      </c>
      <c r="B1032" s="1047" t="s">
        <v>3233</v>
      </c>
      <c r="C1032" s="1048">
        <v>0.0374</v>
      </c>
      <c r="D1032" s="1049">
        <v>1</v>
      </c>
      <c r="E1032" s="1050">
        <v>5396.92</v>
      </c>
    </row>
    <row r="1033" spans="1:5" ht="12" customHeight="1">
      <c r="A1033" s="1052" t="s">
        <v>3234</v>
      </c>
      <c r="B1033" s="1053"/>
      <c r="C1033" s="1054"/>
      <c r="D1033" s="1054"/>
      <c r="E1033" s="1055"/>
    </row>
    <row r="1034" spans="1:5" ht="12" customHeight="1">
      <c r="A1034" s="1046" t="s">
        <v>3235</v>
      </c>
      <c r="B1034" s="1047" t="s">
        <v>3236</v>
      </c>
      <c r="C1034" s="1048">
        <v>0.0094</v>
      </c>
      <c r="D1034" s="1049">
        <v>4</v>
      </c>
      <c r="E1034" s="1050">
        <v>1497.75</v>
      </c>
    </row>
    <row r="1035" spans="1:5" ht="12" customHeight="1">
      <c r="A1035" s="1046" t="s">
        <v>3237</v>
      </c>
      <c r="B1035" s="1047" t="s">
        <v>3238</v>
      </c>
      <c r="C1035" s="1048">
        <v>0.0094</v>
      </c>
      <c r="D1035" s="1049">
        <v>4</v>
      </c>
      <c r="E1035" s="1050">
        <v>1324.4</v>
      </c>
    </row>
    <row r="1036" spans="1:5" ht="12" customHeight="1">
      <c r="A1036" s="1046" t="s">
        <v>3239</v>
      </c>
      <c r="B1036" s="1047" t="s">
        <v>3240</v>
      </c>
      <c r="C1036" s="1048">
        <v>0.0079</v>
      </c>
      <c r="D1036" s="1049">
        <v>4</v>
      </c>
      <c r="E1036" s="1050">
        <v>2309.6</v>
      </c>
    </row>
    <row r="1037" spans="1:5" ht="12" customHeight="1">
      <c r="A1037" s="1046" t="s">
        <v>3241</v>
      </c>
      <c r="B1037" s="1047" t="s">
        <v>3242</v>
      </c>
      <c r="C1037" s="1048">
        <v>0.0094</v>
      </c>
      <c r="D1037" s="1049">
        <v>4</v>
      </c>
      <c r="E1037" s="1050">
        <v>2448.73</v>
      </c>
    </row>
    <row r="1038" spans="1:5" ht="12" customHeight="1">
      <c r="A1038" s="1046" t="s">
        <v>3243</v>
      </c>
      <c r="B1038" s="1047" t="s">
        <v>3244</v>
      </c>
      <c r="C1038" s="1048">
        <v>0.0079</v>
      </c>
      <c r="D1038" s="1049">
        <v>4</v>
      </c>
      <c r="E1038" s="1050">
        <v>1808.62</v>
      </c>
    </row>
    <row r="1039" spans="1:5" ht="12" customHeight="1">
      <c r="A1039" s="1046" t="s">
        <v>3245</v>
      </c>
      <c r="B1039" s="1047" t="s">
        <v>3246</v>
      </c>
      <c r="C1039" s="1048">
        <v>0.0073</v>
      </c>
      <c r="D1039" s="1049">
        <v>4</v>
      </c>
      <c r="E1039" s="1050">
        <v>1124.45</v>
      </c>
    </row>
    <row r="1040" spans="1:5" ht="12" customHeight="1">
      <c r="A1040" s="1046" t="s">
        <v>3247</v>
      </c>
      <c r="B1040" s="1047" t="s">
        <v>3248</v>
      </c>
      <c r="C1040" s="1048">
        <v>0.0141</v>
      </c>
      <c r="D1040" s="1049">
        <v>2</v>
      </c>
      <c r="E1040" s="1050">
        <v>1981.62</v>
      </c>
    </row>
    <row r="1041" spans="1:5" ht="12" customHeight="1">
      <c r="A1041" s="1046" t="s">
        <v>3249</v>
      </c>
      <c r="B1041" s="1047" t="s">
        <v>3250</v>
      </c>
      <c r="C1041" s="1048">
        <v>0.0147</v>
      </c>
      <c r="D1041" s="1049">
        <v>2</v>
      </c>
      <c r="E1041" s="1050">
        <v>2635.61</v>
      </c>
    </row>
    <row r="1042" spans="1:5" ht="12" customHeight="1">
      <c r="A1042" s="1046" t="s">
        <v>3251</v>
      </c>
      <c r="B1042" s="1047" t="s">
        <v>3252</v>
      </c>
      <c r="C1042" s="1049">
        <v>0</v>
      </c>
      <c r="D1042" s="1049">
        <v>0</v>
      </c>
      <c r="E1042" s="1050">
        <v>3117.68</v>
      </c>
    </row>
    <row r="1043" spans="1:5" ht="12" customHeight="1">
      <c r="A1043" s="1046" t="s">
        <v>3253</v>
      </c>
      <c r="B1043" s="1047" t="s">
        <v>3254</v>
      </c>
      <c r="C1043" s="1048">
        <v>0.0094</v>
      </c>
      <c r="D1043" s="1049">
        <v>4</v>
      </c>
      <c r="E1043" s="1050">
        <v>2113.82</v>
      </c>
    </row>
    <row r="1044" spans="1:5" ht="12" customHeight="1">
      <c r="A1044" s="1046" t="s">
        <v>3255</v>
      </c>
      <c r="B1044" s="1047" t="s">
        <v>3256</v>
      </c>
      <c r="C1044" s="1048">
        <v>0.0094</v>
      </c>
      <c r="D1044" s="1049">
        <v>4</v>
      </c>
      <c r="E1044" s="1050">
        <v>1498.2</v>
      </c>
    </row>
    <row r="1045" spans="1:5" ht="12" customHeight="1">
      <c r="A1045" s="1046" t="s">
        <v>3257</v>
      </c>
      <c r="B1045" s="1047" t="s">
        <v>3258</v>
      </c>
      <c r="C1045" s="1051">
        <v>0.009</v>
      </c>
      <c r="D1045" s="1049">
        <v>2</v>
      </c>
      <c r="E1045" s="1050">
        <v>3668.09</v>
      </c>
    </row>
    <row r="1046" spans="1:5" ht="12" customHeight="1">
      <c r="A1046" s="1046" t="s">
        <v>3259</v>
      </c>
      <c r="B1046" s="1047" t="s">
        <v>3260</v>
      </c>
      <c r="C1046" s="1048">
        <v>0.0162</v>
      </c>
      <c r="D1046" s="1049">
        <v>2</v>
      </c>
      <c r="E1046" s="1050">
        <v>1910.37</v>
      </c>
    </row>
    <row r="1047" spans="1:5" ht="12" customHeight="1">
      <c r="A1047" s="1046" t="s">
        <v>3261</v>
      </c>
      <c r="B1047" s="1047" t="s">
        <v>3262</v>
      </c>
      <c r="C1047" s="1048">
        <v>0.0296</v>
      </c>
      <c r="D1047" s="1049">
        <v>1</v>
      </c>
      <c r="E1047" s="1050">
        <v>2355.84</v>
      </c>
    </row>
    <row r="1048" spans="1:5" ht="12" customHeight="1">
      <c r="A1048" s="1046" t="s">
        <v>3263</v>
      </c>
      <c r="B1048" s="1047" t="s">
        <v>3264</v>
      </c>
      <c r="C1048" s="1048">
        <v>0.0296</v>
      </c>
      <c r="D1048" s="1049">
        <v>1</v>
      </c>
      <c r="E1048" s="1050">
        <v>1778.16</v>
      </c>
    </row>
    <row r="1049" spans="1:5" ht="12" customHeight="1">
      <c r="A1049" s="1046" t="s">
        <v>3265</v>
      </c>
      <c r="B1049" s="1047" t="s">
        <v>3266</v>
      </c>
      <c r="C1049" s="1048">
        <v>0.0249</v>
      </c>
      <c r="D1049" s="1049">
        <v>1</v>
      </c>
      <c r="E1049" s="1050">
        <v>1421.54</v>
      </c>
    </row>
    <row r="1050" spans="1:5" ht="12" customHeight="1">
      <c r="A1050" s="1046" t="s">
        <v>3267</v>
      </c>
      <c r="B1050" s="1047" t="s">
        <v>3268</v>
      </c>
      <c r="C1050" s="1048">
        <v>0.0251</v>
      </c>
      <c r="D1050" s="1049">
        <v>1</v>
      </c>
      <c r="E1050" s="1050">
        <v>1489.44</v>
      </c>
    </row>
    <row r="1051" spans="1:5" ht="12" customHeight="1">
      <c r="A1051" s="1046" t="s">
        <v>3269</v>
      </c>
      <c r="B1051" s="1047" t="s">
        <v>3270</v>
      </c>
      <c r="C1051" s="1048">
        <v>0.0296</v>
      </c>
      <c r="D1051" s="1049">
        <v>1</v>
      </c>
      <c r="E1051" s="1050">
        <v>2583.4</v>
      </c>
    </row>
    <row r="1052" spans="1:5" ht="12" customHeight="1">
      <c r="A1052" s="1046" t="s">
        <v>3271</v>
      </c>
      <c r="B1052" s="1047" t="s">
        <v>3272</v>
      </c>
      <c r="C1052" s="1048">
        <v>0.0251</v>
      </c>
      <c r="D1052" s="1049">
        <v>1</v>
      </c>
      <c r="E1052" s="1050">
        <v>1727.8</v>
      </c>
    </row>
    <row r="1053" spans="1:5" ht="12" customHeight="1">
      <c r="A1053" s="1046" t="s">
        <v>3273</v>
      </c>
      <c r="B1053" s="1047" t="s">
        <v>3274</v>
      </c>
      <c r="C1053" s="1048">
        <v>0.0296</v>
      </c>
      <c r="D1053" s="1049">
        <v>1</v>
      </c>
      <c r="E1053" s="1050">
        <v>2025.84</v>
      </c>
    </row>
    <row r="1054" spans="1:5" ht="12" customHeight="1">
      <c r="A1054" s="1046" t="s">
        <v>3275</v>
      </c>
      <c r="B1054" s="1047" t="s">
        <v>3276</v>
      </c>
      <c r="C1054" s="1048">
        <v>0.0251</v>
      </c>
      <c r="D1054" s="1049">
        <v>1</v>
      </c>
      <c r="E1054" s="1050">
        <v>1727.8</v>
      </c>
    </row>
    <row r="1055" spans="1:5" ht="12" customHeight="1">
      <c r="A1055" s="1046" t="s">
        <v>3277</v>
      </c>
      <c r="B1055" s="1047" t="s">
        <v>3278</v>
      </c>
      <c r="C1055" s="1048">
        <v>0.0125</v>
      </c>
      <c r="D1055" s="1049">
        <v>2</v>
      </c>
      <c r="E1055" s="1050">
        <v>4390.44</v>
      </c>
    </row>
    <row r="1056" spans="1:5" ht="12" customHeight="1">
      <c r="A1056" s="1046" t="s">
        <v>3279</v>
      </c>
      <c r="B1056" s="1047" t="s">
        <v>3280</v>
      </c>
      <c r="C1056" s="1051">
        <v>0.052</v>
      </c>
      <c r="D1056" s="1056">
        <v>0.5</v>
      </c>
      <c r="E1056" s="1050">
        <v>2557.25</v>
      </c>
    </row>
    <row r="1057" spans="1:5" ht="12" customHeight="1">
      <c r="A1057" s="1046" t="s">
        <v>3281</v>
      </c>
      <c r="B1057" s="1047" t="s">
        <v>3282</v>
      </c>
      <c r="C1057" s="1051">
        <v>0.052</v>
      </c>
      <c r="D1057" s="1056">
        <v>0.5</v>
      </c>
      <c r="E1057" s="1050">
        <v>3597.38</v>
      </c>
    </row>
    <row r="1058" spans="1:5" ht="12" customHeight="1">
      <c r="A1058" s="1046" t="s">
        <v>3283</v>
      </c>
      <c r="B1058" s="1047" t="s">
        <v>3284</v>
      </c>
      <c r="C1058" s="1048">
        <v>0.0501</v>
      </c>
      <c r="D1058" s="1056">
        <v>0.5</v>
      </c>
      <c r="E1058" s="1050">
        <v>2252.79</v>
      </c>
    </row>
    <row r="1059" spans="1:5" ht="12" customHeight="1">
      <c r="A1059" s="1046" t="s">
        <v>3285</v>
      </c>
      <c r="B1059" s="1047" t="s">
        <v>3286</v>
      </c>
      <c r="C1059" s="1048">
        <v>0.0501</v>
      </c>
      <c r="D1059" s="1056">
        <v>0.5</v>
      </c>
      <c r="E1059" s="1050">
        <v>2320.69</v>
      </c>
    </row>
    <row r="1060" spans="1:5" ht="12" customHeight="1">
      <c r="A1060" s="1046" t="s">
        <v>3287</v>
      </c>
      <c r="B1060" s="1047" t="s">
        <v>3288</v>
      </c>
      <c r="C1060" s="1051">
        <v>0.052</v>
      </c>
      <c r="D1060" s="1056">
        <v>0.5</v>
      </c>
      <c r="E1060" s="1050">
        <v>4818.78</v>
      </c>
    </row>
    <row r="1061" spans="1:5" ht="12" customHeight="1">
      <c r="A1061" s="1046" t="s">
        <v>3289</v>
      </c>
      <c r="B1061" s="1047" t="s">
        <v>3290</v>
      </c>
      <c r="C1061" s="1049">
        <v>0</v>
      </c>
      <c r="D1061" s="1049">
        <v>0</v>
      </c>
      <c r="E1061" s="1050">
        <v>4974.91</v>
      </c>
    </row>
    <row r="1062" spans="1:5" ht="12" customHeight="1">
      <c r="A1062" s="1046" t="s">
        <v>3291</v>
      </c>
      <c r="B1062" s="1047" t="s">
        <v>3292</v>
      </c>
      <c r="C1062" s="1048">
        <v>0.0501</v>
      </c>
      <c r="D1062" s="1056">
        <v>0.5</v>
      </c>
      <c r="E1062" s="1050">
        <v>2925.8</v>
      </c>
    </row>
    <row r="1063" spans="1:5" ht="12" customHeight="1">
      <c r="A1063" s="1046" t="s">
        <v>3293</v>
      </c>
      <c r="B1063" s="1047" t="s">
        <v>3294</v>
      </c>
      <c r="C1063" s="1051">
        <v>0.052</v>
      </c>
      <c r="D1063" s="1056">
        <v>0.5</v>
      </c>
      <c r="E1063" s="1050">
        <v>6258.14</v>
      </c>
    </row>
    <row r="1064" spans="1:5" ht="12" customHeight="1">
      <c r="A1064" s="1046" t="s">
        <v>3295</v>
      </c>
      <c r="B1064" s="1047" t="s">
        <v>3296</v>
      </c>
      <c r="C1064" s="1051">
        <v>0.052</v>
      </c>
      <c r="D1064" s="1056">
        <v>0.5</v>
      </c>
      <c r="E1064" s="1050">
        <v>4257.87</v>
      </c>
    </row>
    <row r="1065" spans="1:5" ht="12" customHeight="1">
      <c r="A1065" s="1046" t="s">
        <v>3297</v>
      </c>
      <c r="B1065" s="1047" t="s">
        <v>3298</v>
      </c>
      <c r="C1065" s="1048">
        <v>0.0501</v>
      </c>
      <c r="D1065" s="1056">
        <v>0.5</v>
      </c>
      <c r="E1065" s="1050">
        <v>2925.8</v>
      </c>
    </row>
    <row r="1066" spans="1:5" ht="12" customHeight="1">
      <c r="A1066" s="1046" t="s">
        <v>3299</v>
      </c>
      <c r="B1066" s="1047" t="s">
        <v>3300</v>
      </c>
      <c r="C1066" s="1048">
        <v>0.0033</v>
      </c>
      <c r="D1066" s="1049">
        <v>8</v>
      </c>
      <c r="E1066" s="1050">
        <v>211.72</v>
      </c>
    </row>
    <row r="1067" spans="1:5" ht="12" customHeight="1">
      <c r="A1067" s="1046" t="s">
        <v>3301</v>
      </c>
      <c r="B1067" s="1047" t="s">
        <v>3302</v>
      </c>
      <c r="C1067" s="1048">
        <v>0.0105</v>
      </c>
      <c r="D1067" s="1049">
        <v>5</v>
      </c>
      <c r="E1067" s="1050">
        <v>231.48</v>
      </c>
    </row>
    <row r="1068" spans="1:5" ht="12" customHeight="1">
      <c r="A1068" s="1046" t="s">
        <v>3303</v>
      </c>
      <c r="B1068" s="1047" t="s">
        <v>3304</v>
      </c>
      <c r="C1068" s="1049">
        <v>0</v>
      </c>
      <c r="D1068" s="1049">
        <v>0</v>
      </c>
      <c r="E1068" s="1050">
        <v>316.21</v>
      </c>
    </row>
    <row r="1069" spans="1:5" ht="12" customHeight="1">
      <c r="A1069" s="1046" t="s">
        <v>3305</v>
      </c>
      <c r="B1069" s="1047" t="s">
        <v>3306</v>
      </c>
      <c r="C1069" s="1048">
        <v>0.0033</v>
      </c>
      <c r="D1069" s="1049">
        <v>8</v>
      </c>
      <c r="E1069" s="1050">
        <v>211.01</v>
      </c>
    </row>
    <row r="1070" spans="1:5" ht="12" customHeight="1">
      <c r="A1070" s="1046" t="s">
        <v>3307</v>
      </c>
      <c r="B1070" s="1047" t="s">
        <v>3308</v>
      </c>
      <c r="C1070" s="1048">
        <v>0.0175</v>
      </c>
      <c r="D1070" s="1049">
        <v>3</v>
      </c>
      <c r="E1070" s="1050">
        <v>230.95</v>
      </c>
    </row>
    <row r="1071" spans="1:5" ht="12" customHeight="1">
      <c r="A1071" s="1046" t="s">
        <v>3309</v>
      </c>
      <c r="B1071" s="1047" t="s">
        <v>3310</v>
      </c>
      <c r="C1071" s="1048">
        <v>0.0105</v>
      </c>
      <c r="D1071" s="1049">
        <v>5</v>
      </c>
      <c r="E1071" s="1050">
        <v>269.79</v>
      </c>
    </row>
    <row r="1072" spans="1:5" ht="12" customHeight="1">
      <c r="A1072" s="1046" t="s">
        <v>3311</v>
      </c>
      <c r="B1072" s="1047" t="s">
        <v>3312</v>
      </c>
      <c r="C1072" s="1048">
        <v>0.0105</v>
      </c>
      <c r="D1072" s="1049">
        <v>5</v>
      </c>
      <c r="E1072" s="1050">
        <v>300.03</v>
      </c>
    </row>
    <row r="1073" spans="1:5" ht="12" customHeight="1">
      <c r="A1073" s="1046" t="s">
        <v>3313</v>
      </c>
      <c r="B1073" s="1047" t="s">
        <v>3314</v>
      </c>
      <c r="C1073" s="1048">
        <v>0.0056</v>
      </c>
      <c r="D1073" s="1049">
        <v>5</v>
      </c>
      <c r="E1073" s="1050">
        <v>512.51</v>
      </c>
    </row>
    <row r="1074" spans="1:5" ht="12" customHeight="1">
      <c r="A1074" s="1046" t="s">
        <v>3315</v>
      </c>
      <c r="B1074" s="1047" t="s">
        <v>3316</v>
      </c>
      <c r="C1074" s="1048">
        <v>0.0175</v>
      </c>
      <c r="D1074" s="1049">
        <v>3</v>
      </c>
      <c r="E1074" s="1050">
        <v>733.71</v>
      </c>
    </row>
    <row r="1075" spans="1:5" ht="12" customHeight="1">
      <c r="A1075" s="1046" t="s">
        <v>3317</v>
      </c>
      <c r="B1075" s="1047" t="s">
        <v>3318</v>
      </c>
      <c r="C1075" s="1048">
        <v>0.0065</v>
      </c>
      <c r="D1075" s="1049">
        <v>5</v>
      </c>
      <c r="E1075" s="1050">
        <v>752.72</v>
      </c>
    </row>
    <row r="1076" spans="1:5" ht="12" customHeight="1">
      <c r="A1076" s="1046" t="s">
        <v>3319</v>
      </c>
      <c r="B1076" s="1047" t="s">
        <v>3320</v>
      </c>
      <c r="C1076" s="1048">
        <v>0.0075</v>
      </c>
      <c r="D1076" s="1049">
        <v>5</v>
      </c>
      <c r="E1076" s="1050">
        <v>675.12</v>
      </c>
    </row>
    <row r="1077" spans="1:5" ht="12" customHeight="1">
      <c r="A1077" s="1046" t="s">
        <v>3321</v>
      </c>
      <c r="B1077" s="1047" t="s">
        <v>3322</v>
      </c>
      <c r="C1077" s="1048">
        <v>0.0011</v>
      </c>
      <c r="D1077" s="1049">
        <v>20</v>
      </c>
      <c r="E1077" s="1050">
        <v>536.89</v>
      </c>
    </row>
    <row r="1078" spans="1:5" ht="12" customHeight="1">
      <c r="A1078" s="1046" t="s">
        <v>3323</v>
      </c>
      <c r="B1078" s="1047" t="s">
        <v>3324</v>
      </c>
      <c r="C1078" s="1049">
        <v>0</v>
      </c>
      <c r="D1078" s="1049">
        <v>10</v>
      </c>
      <c r="E1078" s="1050">
        <v>385.98</v>
      </c>
    </row>
    <row r="1079" spans="1:5" ht="12" customHeight="1">
      <c r="A1079" s="1046" t="s">
        <v>3325</v>
      </c>
      <c r="B1079" s="1047" t="s">
        <v>3326</v>
      </c>
      <c r="C1079" s="1049">
        <v>0</v>
      </c>
      <c r="D1079" s="1049">
        <v>0</v>
      </c>
      <c r="E1079" s="1050">
        <v>475.35</v>
      </c>
    </row>
    <row r="1080" spans="1:5" ht="12" customHeight="1">
      <c r="A1080" s="1046" t="s">
        <v>3327</v>
      </c>
      <c r="B1080" s="1047" t="s">
        <v>3328</v>
      </c>
      <c r="C1080" s="1048">
        <v>0.0003</v>
      </c>
      <c r="D1080" s="1049">
        <v>6</v>
      </c>
      <c r="E1080" s="1050">
        <v>34.83</v>
      </c>
    </row>
    <row r="1081" spans="1:5" ht="12" customHeight="1">
      <c r="A1081" s="1046" t="s">
        <v>3329</v>
      </c>
      <c r="B1081" s="1047" t="s">
        <v>3330</v>
      </c>
      <c r="C1081" s="1049">
        <v>0</v>
      </c>
      <c r="D1081" s="1049">
        <v>0</v>
      </c>
      <c r="E1081" s="1050">
        <v>20.32</v>
      </c>
    </row>
    <row r="1082" spans="1:5" ht="12" customHeight="1">
      <c r="A1082" s="1046" t="s">
        <v>3331</v>
      </c>
      <c r="B1082" s="1047" t="s">
        <v>3332</v>
      </c>
      <c r="C1082" s="1048">
        <v>0.0324</v>
      </c>
      <c r="D1082" s="1049">
        <v>1</v>
      </c>
      <c r="E1082" s="1050">
        <v>703.77</v>
      </c>
    </row>
    <row r="1083" spans="1:5" ht="12" customHeight="1">
      <c r="A1083" s="1046" t="s">
        <v>3333</v>
      </c>
      <c r="B1083" s="1047" t="s">
        <v>3334</v>
      </c>
      <c r="C1083" s="1048">
        <v>0.0046</v>
      </c>
      <c r="D1083" s="1049">
        <v>7</v>
      </c>
      <c r="E1083" s="1050">
        <v>785.02</v>
      </c>
    </row>
    <row r="1084" spans="1:5" ht="12" customHeight="1">
      <c r="A1084" s="1046" t="s">
        <v>3335</v>
      </c>
      <c r="B1084" s="1047" t="s">
        <v>3336</v>
      </c>
      <c r="C1084" s="1048">
        <v>0.0002</v>
      </c>
      <c r="D1084" s="1049">
        <v>10</v>
      </c>
      <c r="E1084" s="1050">
        <v>23.22</v>
      </c>
    </row>
    <row r="1085" spans="1:5" ht="12" customHeight="1">
      <c r="A1085" s="1046" t="s">
        <v>3337</v>
      </c>
      <c r="B1085" s="1047" t="s">
        <v>3338</v>
      </c>
      <c r="C1085" s="1048">
        <v>0.0001</v>
      </c>
      <c r="D1085" s="1049">
        <v>150</v>
      </c>
      <c r="E1085" s="1050">
        <v>29.02</v>
      </c>
    </row>
    <row r="1086" spans="1:5" ht="12" customHeight="1">
      <c r="A1086" s="1046" t="s">
        <v>3339</v>
      </c>
      <c r="B1086" s="1047" t="s">
        <v>3340</v>
      </c>
      <c r="C1086" s="1048">
        <v>0.0003</v>
      </c>
      <c r="D1086" s="1049">
        <v>80</v>
      </c>
      <c r="E1086" s="1050">
        <v>26.12</v>
      </c>
    </row>
    <row r="1087" spans="1:5" ht="12" customHeight="1">
      <c r="A1087" s="1046" t="s">
        <v>3341</v>
      </c>
      <c r="B1087" s="1047" t="s">
        <v>3342</v>
      </c>
      <c r="C1087" s="1048">
        <v>0.0003</v>
      </c>
      <c r="D1087" s="1049">
        <v>80</v>
      </c>
      <c r="E1087" s="1050">
        <v>30.6</v>
      </c>
    </row>
    <row r="1088" spans="1:5" ht="12" customHeight="1">
      <c r="A1088" s="1046" t="s">
        <v>3343</v>
      </c>
      <c r="B1088" s="1047" t="s">
        <v>3344</v>
      </c>
      <c r="C1088" s="1048">
        <v>0.0005</v>
      </c>
      <c r="D1088" s="1049">
        <v>45</v>
      </c>
      <c r="E1088" s="1050">
        <v>30.47</v>
      </c>
    </row>
    <row r="1089" spans="1:5" ht="12" customHeight="1">
      <c r="A1089" s="1046" t="s">
        <v>3345</v>
      </c>
      <c r="B1089" s="1047" t="s">
        <v>3346</v>
      </c>
      <c r="C1089" s="1048">
        <v>0.0017</v>
      </c>
      <c r="D1089" s="1049">
        <v>42</v>
      </c>
      <c r="E1089" s="1050">
        <v>99.52</v>
      </c>
    </row>
    <row r="1090" spans="1:5" ht="12" customHeight="1">
      <c r="A1090" s="1046" t="s">
        <v>3347</v>
      </c>
      <c r="B1090" s="1047" t="s">
        <v>3348</v>
      </c>
      <c r="C1090" s="1051">
        <v>0.001</v>
      </c>
      <c r="D1090" s="1049">
        <v>20</v>
      </c>
      <c r="E1090" s="1050">
        <v>94.31</v>
      </c>
    </row>
    <row r="1091" spans="1:5" ht="12" customHeight="1">
      <c r="A1091" s="1046" t="s">
        <v>3349</v>
      </c>
      <c r="B1091" s="1047" t="s">
        <v>3350</v>
      </c>
      <c r="C1091" s="1051">
        <v>0.001</v>
      </c>
      <c r="D1091" s="1049">
        <v>20</v>
      </c>
      <c r="E1091" s="1050">
        <v>94.31</v>
      </c>
    </row>
    <row r="1092" spans="1:5" ht="12" customHeight="1">
      <c r="A1092" s="1046" t="s">
        <v>3351</v>
      </c>
      <c r="B1092" s="1047" t="s">
        <v>3352</v>
      </c>
      <c r="C1092" s="1048">
        <v>0.0017</v>
      </c>
      <c r="D1092" s="1049">
        <v>42</v>
      </c>
      <c r="E1092" s="1050">
        <v>99.52</v>
      </c>
    </row>
    <row r="1093" spans="1:5" ht="12" customHeight="1">
      <c r="A1093" s="1046" t="s">
        <v>3353</v>
      </c>
      <c r="B1093" s="1047" t="s">
        <v>3354</v>
      </c>
      <c r="C1093" s="1048">
        <v>0.0001</v>
      </c>
      <c r="D1093" s="1049">
        <v>20</v>
      </c>
      <c r="E1093" s="1050">
        <v>24.66</v>
      </c>
    </row>
    <row r="1094" spans="1:5" ht="12" customHeight="1">
      <c r="A1094" s="1046" t="s">
        <v>3355</v>
      </c>
      <c r="B1094" s="1047" t="s">
        <v>3356</v>
      </c>
      <c r="C1094" s="1049">
        <v>0</v>
      </c>
      <c r="D1094" s="1049">
        <v>10</v>
      </c>
      <c r="E1094" s="1050">
        <v>66.15</v>
      </c>
    </row>
    <row r="1095" spans="1:5" ht="12" customHeight="1">
      <c r="A1095" s="1052" t="s">
        <v>3357</v>
      </c>
      <c r="B1095" s="1053"/>
      <c r="C1095" s="1054"/>
      <c r="D1095" s="1054"/>
      <c r="E1095" s="1055"/>
    </row>
    <row r="1096" spans="1:5" ht="12" customHeight="1">
      <c r="A1096" s="1046" t="s">
        <v>3358</v>
      </c>
      <c r="B1096" s="1047" t="s">
        <v>3359</v>
      </c>
      <c r="C1096" s="1048">
        <v>0.0121</v>
      </c>
      <c r="D1096" s="1049">
        <v>2</v>
      </c>
      <c r="E1096" s="1050">
        <v>2167.74</v>
      </c>
    </row>
    <row r="1097" spans="1:5" ht="12" customHeight="1">
      <c r="A1097" s="1046" t="s">
        <v>3360</v>
      </c>
      <c r="B1097" s="1047" t="s">
        <v>3361</v>
      </c>
      <c r="C1097" s="1048">
        <v>0.0071</v>
      </c>
      <c r="D1097" s="1049">
        <v>2</v>
      </c>
      <c r="E1097" s="1050">
        <v>1458.67</v>
      </c>
    </row>
    <row r="1098" spans="1:5" ht="12" customHeight="1">
      <c r="A1098" s="1046" t="s">
        <v>3362</v>
      </c>
      <c r="B1098" s="1047" t="s">
        <v>3363</v>
      </c>
      <c r="C1098" s="1048">
        <v>0.0121</v>
      </c>
      <c r="D1098" s="1049">
        <v>2</v>
      </c>
      <c r="E1098" s="1050">
        <v>2104.79</v>
      </c>
    </row>
    <row r="1099" spans="1:5" ht="12" customHeight="1">
      <c r="A1099" s="1046" t="s">
        <v>3364</v>
      </c>
      <c r="B1099" s="1047" t="s">
        <v>3365</v>
      </c>
      <c r="C1099" s="1049">
        <v>0</v>
      </c>
      <c r="D1099" s="1049">
        <v>0</v>
      </c>
      <c r="E1099" s="1050">
        <v>3550.4</v>
      </c>
    </row>
    <row r="1100" spans="1:5" ht="12" customHeight="1">
      <c r="A1100" s="1046" t="s">
        <v>3366</v>
      </c>
      <c r="B1100" s="1047" t="s">
        <v>3367</v>
      </c>
      <c r="C1100" s="1048">
        <v>0.0121</v>
      </c>
      <c r="D1100" s="1049">
        <v>2</v>
      </c>
      <c r="E1100" s="1050">
        <v>1554.12</v>
      </c>
    </row>
    <row r="1101" spans="1:5" ht="12" customHeight="1">
      <c r="A1101" s="1046" t="s">
        <v>3368</v>
      </c>
      <c r="B1101" s="1047" t="s">
        <v>3369</v>
      </c>
      <c r="C1101" s="1048">
        <v>0.0242</v>
      </c>
      <c r="D1101" s="1049">
        <v>1</v>
      </c>
      <c r="E1101" s="1050">
        <v>5966.97</v>
      </c>
    </row>
    <row r="1102" spans="1:5" ht="12" customHeight="1">
      <c r="A1102" s="1046" t="s">
        <v>3370</v>
      </c>
      <c r="B1102" s="1047" t="s">
        <v>3371</v>
      </c>
      <c r="C1102" s="1049">
        <v>0</v>
      </c>
      <c r="D1102" s="1049">
        <v>0</v>
      </c>
      <c r="E1102" s="1050">
        <v>3247.67</v>
      </c>
    </row>
    <row r="1103" spans="1:5" ht="12" customHeight="1">
      <c r="A1103" s="1046" t="s">
        <v>3372</v>
      </c>
      <c r="B1103" s="1047" t="s">
        <v>3373</v>
      </c>
      <c r="C1103" s="1048">
        <v>0.0242</v>
      </c>
      <c r="D1103" s="1049">
        <v>1</v>
      </c>
      <c r="E1103" s="1050">
        <v>3116.97</v>
      </c>
    </row>
    <row r="1104" spans="1:5" ht="12" customHeight="1">
      <c r="A1104" s="1046" t="s">
        <v>3374</v>
      </c>
      <c r="B1104" s="1047" t="s">
        <v>3375</v>
      </c>
      <c r="C1104" s="1048">
        <v>0.0292</v>
      </c>
      <c r="D1104" s="1049">
        <v>1</v>
      </c>
      <c r="E1104" s="1050">
        <v>3199.45</v>
      </c>
    </row>
    <row r="1105" spans="1:5" ht="12" customHeight="1">
      <c r="A1105" s="1046" t="s">
        <v>3376</v>
      </c>
      <c r="B1105" s="1047" t="s">
        <v>3377</v>
      </c>
      <c r="C1105" s="1048">
        <v>0.0292</v>
      </c>
      <c r="D1105" s="1049">
        <v>1</v>
      </c>
      <c r="E1105" s="1050">
        <v>4551.68</v>
      </c>
    </row>
    <row r="1106" spans="1:5" ht="12" customHeight="1">
      <c r="A1106" s="1046" t="s">
        <v>3378</v>
      </c>
      <c r="B1106" s="1047" t="s">
        <v>3379</v>
      </c>
      <c r="C1106" s="1048">
        <v>0.0242</v>
      </c>
      <c r="D1106" s="1049">
        <v>1</v>
      </c>
      <c r="E1106" s="1050">
        <v>2233.09</v>
      </c>
    </row>
    <row r="1107" spans="1:5" ht="12" customHeight="1">
      <c r="A1107" s="1046" t="s">
        <v>3380</v>
      </c>
      <c r="B1107" s="1047" t="s">
        <v>3381</v>
      </c>
      <c r="C1107" s="1048">
        <v>0.0242</v>
      </c>
      <c r="D1107" s="1049">
        <v>1</v>
      </c>
      <c r="E1107" s="1050">
        <v>2949.39</v>
      </c>
    </row>
    <row r="1108" spans="1:5" ht="12" customHeight="1">
      <c r="A1108" s="1046" t="s">
        <v>3382</v>
      </c>
      <c r="B1108" s="1047" t="s">
        <v>3383</v>
      </c>
      <c r="C1108" s="1049">
        <v>0</v>
      </c>
      <c r="D1108" s="1049">
        <v>0</v>
      </c>
      <c r="E1108" s="1050">
        <v>4113.13</v>
      </c>
    </row>
    <row r="1109" spans="1:5" ht="12" customHeight="1">
      <c r="A1109" s="1046" t="s">
        <v>3384</v>
      </c>
      <c r="B1109" s="1047" t="s">
        <v>3385</v>
      </c>
      <c r="C1109" s="1048">
        <v>0.0242</v>
      </c>
      <c r="D1109" s="1049">
        <v>1</v>
      </c>
      <c r="E1109" s="1050">
        <v>2368.34</v>
      </c>
    </row>
    <row r="1110" spans="1:5" ht="12" customHeight="1">
      <c r="A1110" s="1046" t="s">
        <v>3386</v>
      </c>
      <c r="B1110" s="1047" t="s">
        <v>3387</v>
      </c>
      <c r="C1110" s="1048">
        <v>0.0292</v>
      </c>
      <c r="D1110" s="1049">
        <v>1</v>
      </c>
      <c r="E1110" s="1050">
        <v>2778.13</v>
      </c>
    </row>
    <row r="1111" spans="1:5" ht="12" customHeight="1">
      <c r="A1111" s="1046" t="s">
        <v>3388</v>
      </c>
      <c r="B1111" s="1047" t="s">
        <v>3389</v>
      </c>
      <c r="C1111" s="1048">
        <v>0.0292</v>
      </c>
      <c r="D1111" s="1049">
        <v>1</v>
      </c>
      <c r="E1111" s="1050">
        <v>3458.84</v>
      </c>
    </row>
    <row r="1112" spans="1:5" ht="12" customHeight="1">
      <c r="A1112" s="1046" t="s">
        <v>3390</v>
      </c>
      <c r="B1112" s="1047" t="s">
        <v>3391</v>
      </c>
      <c r="C1112" s="1049">
        <v>0</v>
      </c>
      <c r="D1112" s="1049">
        <v>0</v>
      </c>
      <c r="E1112" s="1050">
        <v>4615.08</v>
      </c>
    </row>
    <row r="1113" spans="1:5" ht="12" customHeight="1">
      <c r="A1113" s="1046" t="s">
        <v>3392</v>
      </c>
      <c r="B1113" s="1047" t="s">
        <v>3393</v>
      </c>
      <c r="C1113" s="1048">
        <v>0.0292</v>
      </c>
      <c r="D1113" s="1049">
        <v>1</v>
      </c>
      <c r="E1113" s="1050">
        <v>2944.32</v>
      </c>
    </row>
    <row r="1114" spans="1:5" ht="12" customHeight="1">
      <c r="A1114" s="1046" t="s">
        <v>3394</v>
      </c>
      <c r="B1114" s="1047" t="s">
        <v>3395</v>
      </c>
      <c r="C1114" s="1048">
        <v>0.0121</v>
      </c>
      <c r="D1114" s="1049">
        <v>2</v>
      </c>
      <c r="E1114" s="1050">
        <v>2145.01</v>
      </c>
    </row>
    <row r="1115" spans="1:5" ht="12" customHeight="1">
      <c r="A1115" s="1046" t="s">
        <v>3396</v>
      </c>
      <c r="B1115" s="1047" t="s">
        <v>3397</v>
      </c>
      <c r="C1115" s="1048">
        <v>0.0121</v>
      </c>
      <c r="D1115" s="1049">
        <v>2</v>
      </c>
      <c r="E1115" s="1050">
        <v>1523.37</v>
      </c>
    </row>
    <row r="1116" spans="1:5" ht="12" customHeight="1">
      <c r="A1116" s="1046" t="s">
        <v>3398</v>
      </c>
      <c r="B1116" s="1047" t="s">
        <v>3399</v>
      </c>
      <c r="C1116" s="1048">
        <v>0.0121</v>
      </c>
      <c r="D1116" s="1049">
        <v>2</v>
      </c>
      <c r="E1116" s="1050">
        <v>1523.37</v>
      </c>
    </row>
    <row r="1117" spans="1:5" ht="12" customHeight="1">
      <c r="A1117" s="1046" t="s">
        <v>3400</v>
      </c>
      <c r="B1117" s="1047" t="s">
        <v>3401</v>
      </c>
      <c r="C1117" s="1048">
        <v>0.0121</v>
      </c>
      <c r="D1117" s="1049">
        <v>2</v>
      </c>
      <c r="E1117" s="1050">
        <v>2122.22</v>
      </c>
    </row>
    <row r="1118" spans="1:5" ht="12" customHeight="1">
      <c r="A1118" s="1046" t="s">
        <v>3402</v>
      </c>
      <c r="B1118" s="1047" t="s">
        <v>3403</v>
      </c>
      <c r="C1118" s="1048">
        <v>0.0121</v>
      </c>
      <c r="D1118" s="1049">
        <v>2</v>
      </c>
      <c r="E1118" s="1050">
        <v>2217.78</v>
      </c>
    </row>
    <row r="1119" spans="1:5" ht="12" customHeight="1">
      <c r="A1119" s="1046" t="s">
        <v>3404</v>
      </c>
      <c r="B1119" s="1047" t="s">
        <v>3405</v>
      </c>
      <c r="C1119" s="1048">
        <v>0.0121</v>
      </c>
      <c r="D1119" s="1049">
        <v>2</v>
      </c>
      <c r="E1119" s="1050">
        <v>3446.44</v>
      </c>
    </row>
    <row r="1120" spans="1:5" ht="12" customHeight="1">
      <c r="A1120" s="1046" t="s">
        <v>3406</v>
      </c>
      <c r="B1120" s="1047" t="s">
        <v>3407</v>
      </c>
      <c r="C1120" s="1048">
        <v>0.0121</v>
      </c>
      <c r="D1120" s="1049">
        <v>2</v>
      </c>
      <c r="E1120" s="1050">
        <v>1618.92</v>
      </c>
    </row>
    <row r="1121" spans="1:5" ht="12" customHeight="1">
      <c r="A1121" s="1046" t="s">
        <v>3408</v>
      </c>
      <c r="B1121" s="1047" t="s">
        <v>3409</v>
      </c>
      <c r="C1121" s="1048">
        <v>0.0242</v>
      </c>
      <c r="D1121" s="1049">
        <v>1</v>
      </c>
      <c r="E1121" s="1050">
        <v>3110.27</v>
      </c>
    </row>
    <row r="1122" spans="1:5" ht="12" customHeight="1">
      <c r="A1122" s="1046" t="s">
        <v>3410</v>
      </c>
      <c r="B1122" s="1047" t="s">
        <v>3411</v>
      </c>
      <c r="C1122" s="1048">
        <v>0.0242</v>
      </c>
      <c r="D1122" s="1049">
        <v>1</v>
      </c>
      <c r="E1122" s="1050">
        <v>5086.28</v>
      </c>
    </row>
    <row r="1123" spans="1:5" ht="12" customHeight="1">
      <c r="A1123" s="1046" t="s">
        <v>3412</v>
      </c>
      <c r="B1123" s="1047" t="s">
        <v>3413</v>
      </c>
      <c r="C1123" s="1048">
        <v>0.0242</v>
      </c>
      <c r="D1123" s="1049">
        <v>1</v>
      </c>
      <c r="E1123" s="1050">
        <v>3329.59</v>
      </c>
    </row>
    <row r="1124" spans="1:5" ht="12" customHeight="1">
      <c r="A1124" s="1046" t="s">
        <v>3414</v>
      </c>
      <c r="B1124" s="1047" t="s">
        <v>3415</v>
      </c>
      <c r="C1124" s="1048">
        <v>0.0292</v>
      </c>
      <c r="D1124" s="1049">
        <v>1</v>
      </c>
      <c r="E1124" s="1050">
        <v>3475.85</v>
      </c>
    </row>
    <row r="1125" spans="1:5" ht="12" customHeight="1">
      <c r="A1125" s="1046" t="s">
        <v>3416</v>
      </c>
      <c r="B1125" s="1047" t="s">
        <v>3417</v>
      </c>
      <c r="C1125" s="1049">
        <v>0</v>
      </c>
      <c r="D1125" s="1049">
        <v>0</v>
      </c>
      <c r="E1125" s="1050">
        <v>6934.97</v>
      </c>
    </row>
    <row r="1126" spans="1:5" ht="12" customHeight="1">
      <c r="A1126" s="1046" t="s">
        <v>3418</v>
      </c>
      <c r="B1126" s="1047" t="s">
        <v>3419</v>
      </c>
      <c r="C1126" s="1049">
        <v>0</v>
      </c>
      <c r="D1126" s="1049">
        <v>0</v>
      </c>
      <c r="E1126" s="1050">
        <v>3602.63</v>
      </c>
    </row>
    <row r="1127" spans="1:5" ht="12" customHeight="1">
      <c r="A1127" s="1046" t="s">
        <v>3420</v>
      </c>
      <c r="B1127" s="1047" t="s">
        <v>3421</v>
      </c>
      <c r="C1127" s="1049">
        <v>0</v>
      </c>
      <c r="D1127" s="1049">
        <v>0</v>
      </c>
      <c r="E1127" s="1050">
        <v>3530.85</v>
      </c>
    </row>
    <row r="1128" spans="1:5" ht="12" customHeight="1">
      <c r="A1128" s="1046" t="s">
        <v>3422</v>
      </c>
      <c r="B1128" s="1047" t="s">
        <v>3423</v>
      </c>
      <c r="C1128" s="1048">
        <v>0.0242</v>
      </c>
      <c r="D1128" s="1049">
        <v>1</v>
      </c>
      <c r="E1128" s="1050">
        <v>2330.35</v>
      </c>
    </row>
    <row r="1129" spans="1:5" ht="12" customHeight="1">
      <c r="A1129" s="1046" t="s">
        <v>3424</v>
      </c>
      <c r="B1129" s="1047" t="s">
        <v>3425</v>
      </c>
      <c r="C1129" s="1048">
        <v>0.0242</v>
      </c>
      <c r="D1129" s="1049">
        <v>1</v>
      </c>
      <c r="E1129" s="1050">
        <v>2330.35</v>
      </c>
    </row>
    <row r="1130" spans="1:5" ht="12" customHeight="1">
      <c r="A1130" s="1046" t="s">
        <v>3426</v>
      </c>
      <c r="B1130" s="1047" t="s">
        <v>3427</v>
      </c>
      <c r="C1130" s="1048">
        <v>0.0242</v>
      </c>
      <c r="D1130" s="1049">
        <v>1</v>
      </c>
      <c r="E1130" s="1050">
        <v>5662.69</v>
      </c>
    </row>
    <row r="1131" spans="1:5" ht="12" customHeight="1">
      <c r="A1131" s="1046" t="s">
        <v>3428</v>
      </c>
      <c r="B1131" s="1047" t="s">
        <v>3429</v>
      </c>
      <c r="C1131" s="1048">
        <v>0.0242</v>
      </c>
      <c r="D1131" s="1049">
        <v>1</v>
      </c>
      <c r="E1131" s="1050">
        <v>2972.19</v>
      </c>
    </row>
    <row r="1132" spans="1:5" ht="12" customHeight="1">
      <c r="A1132" s="1046" t="s">
        <v>3430</v>
      </c>
      <c r="B1132" s="1047" t="s">
        <v>3431</v>
      </c>
      <c r="C1132" s="1048">
        <v>0.0242</v>
      </c>
      <c r="D1132" s="1049">
        <v>1</v>
      </c>
      <c r="E1132" s="1050">
        <v>3100.61</v>
      </c>
    </row>
    <row r="1133" spans="1:5" ht="12" customHeight="1">
      <c r="A1133" s="1046" t="s">
        <v>3432</v>
      </c>
      <c r="B1133" s="1047" t="s">
        <v>3433</v>
      </c>
      <c r="C1133" s="1048">
        <v>0.0242</v>
      </c>
      <c r="D1133" s="1049">
        <v>1</v>
      </c>
      <c r="E1133" s="1050">
        <v>2253.5</v>
      </c>
    </row>
    <row r="1134" spans="1:5" ht="12" customHeight="1">
      <c r="A1134" s="1046" t="s">
        <v>3434</v>
      </c>
      <c r="B1134" s="1047" t="s">
        <v>3435</v>
      </c>
      <c r="C1134" s="1048">
        <v>0.0242</v>
      </c>
      <c r="D1134" s="1049">
        <v>1</v>
      </c>
      <c r="E1134" s="1050">
        <v>2465.24</v>
      </c>
    </row>
    <row r="1135" spans="1:5" ht="12" customHeight="1">
      <c r="A1135" s="1046" t="s">
        <v>3436</v>
      </c>
      <c r="B1135" s="1047" t="s">
        <v>3437</v>
      </c>
      <c r="C1135" s="1048">
        <v>0.0242</v>
      </c>
      <c r="D1135" s="1049">
        <v>1</v>
      </c>
      <c r="E1135" s="1050">
        <v>3485.64</v>
      </c>
    </row>
    <row r="1136" spans="1:5" ht="12" customHeight="1">
      <c r="A1136" s="1046" t="s">
        <v>3438</v>
      </c>
      <c r="B1136" s="1047" t="s">
        <v>3439</v>
      </c>
      <c r="C1136" s="1048">
        <v>0.0292</v>
      </c>
      <c r="D1136" s="1049">
        <v>1</v>
      </c>
      <c r="E1136" s="1050">
        <v>2864.2</v>
      </c>
    </row>
    <row r="1137" spans="1:5" ht="12" customHeight="1">
      <c r="A1137" s="1046" t="s">
        <v>3440</v>
      </c>
      <c r="B1137" s="1047" t="s">
        <v>3441</v>
      </c>
      <c r="C1137" s="1048">
        <v>0.0292</v>
      </c>
      <c r="D1137" s="1049">
        <v>1</v>
      </c>
      <c r="E1137" s="1050">
        <v>2864.2</v>
      </c>
    </row>
    <row r="1138" spans="1:5" ht="12" customHeight="1">
      <c r="A1138" s="1046" t="s">
        <v>3442</v>
      </c>
      <c r="B1138" s="1047" t="s">
        <v>3443</v>
      </c>
      <c r="C1138" s="1048">
        <v>0.0292</v>
      </c>
      <c r="D1138" s="1049">
        <v>1</v>
      </c>
      <c r="E1138" s="1050">
        <v>3484.31</v>
      </c>
    </row>
    <row r="1139" spans="1:5" ht="12" customHeight="1">
      <c r="A1139" s="1046" t="s">
        <v>3444</v>
      </c>
      <c r="B1139" s="1047" t="s">
        <v>3445</v>
      </c>
      <c r="C1139" s="1048">
        <v>0.0292</v>
      </c>
      <c r="D1139" s="1049">
        <v>1</v>
      </c>
      <c r="E1139" s="1050">
        <v>5311.77</v>
      </c>
    </row>
    <row r="1140" spans="1:5" ht="12" customHeight="1">
      <c r="A1140" s="1046" t="s">
        <v>3446</v>
      </c>
      <c r="B1140" s="1047" t="s">
        <v>3447</v>
      </c>
      <c r="C1140" s="1048">
        <v>0.0292</v>
      </c>
      <c r="D1140" s="1049">
        <v>1</v>
      </c>
      <c r="E1140" s="1050">
        <v>2770.9</v>
      </c>
    </row>
    <row r="1141" spans="1:5" ht="12" customHeight="1">
      <c r="A1141" s="1046" t="s">
        <v>3448</v>
      </c>
      <c r="B1141" s="1047" t="s">
        <v>3449</v>
      </c>
      <c r="C1141" s="1048">
        <v>0.0292</v>
      </c>
      <c r="D1141" s="1049">
        <v>1</v>
      </c>
      <c r="E1141" s="1050">
        <v>3030.72</v>
      </c>
    </row>
    <row r="1142" spans="1:5" ht="12" customHeight="1">
      <c r="A1142" s="1046" t="s">
        <v>3450</v>
      </c>
      <c r="B1142" s="1047" t="s">
        <v>3451</v>
      </c>
      <c r="C1142" s="1048">
        <v>0.0035</v>
      </c>
      <c r="D1142" s="1049">
        <v>6</v>
      </c>
      <c r="E1142" s="1050">
        <v>314.6</v>
      </c>
    </row>
    <row r="1143" spans="1:5" ht="12" customHeight="1">
      <c r="A1143" s="1046" t="s">
        <v>3452</v>
      </c>
      <c r="B1143" s="1047" t="s">
        <v>3453</v>
      </c>
      <c r="C1143" s="1048">
        <v>0.0035</v>
      </c>
      <c r="D1143" s="1049">
        <v>6</v>
      </c>
      <c r="E1143" s="1050">
        <v>358.8</v>
      </c>
    </row>
    <row r="1144" spans="1:5" ht="12" customHeight="1">
      <c r="A1144" s="1046" t="s">
        <v>3454</v>
      </c>
      <c r="B1144" s="1047" t="s">
        <v>3455</v>
      </c>
      <c r="C1144" s="1049">
        <v>0</v>
      </c>
      <c r="D1144" s="1049">
        <v>0</v>
      </c>
      <c r="E1144" s="1050">
        <v>71.27</v>
      </c>
    </row>
    <row r="1145" spans="1:5" ht="12" customHeight="1">
      <c r="A1145" s="1046" t="s">
        <v>3456</v>
      </c>
      <c r="B1145" s="1047" t="s">
        <v>3457</v>
      </c>
      <c r="C1145" s="1049">
        <v>0</v>
      </c>
      <c r="D1145" s="1049">
        <v>0</v>
      </c>
      <c r="E1145" s="1050">
        <v>71.31</v>
      </c>
    </row>
    <row r="1146" spans="1:5" ht="12" customHeight="1">
      <c r="A1146" s="1046" t="s">
        <v>3458</v>
      </c>
      <c r="B1146" s="1047" t="s">
        <v>3459</v>
      </c>
      <c r="C1146" s="1049">
        <v>0</v>
      </c>
      <c r="D1146" s="1049">
        <v>0</v>
      </c>
      <c r="E1146" s="1050">
        <v>71.31</v>
      </c>
    </row>
    <row r="1147" spans="1:5" ht="12" customHeight="1">
      <c r="A1147" s="1046" t="s">
        <v>3460</v>
      </c>
      <c r="B1147" s="1047" t="s">
        <v>3461</v>
      </c>
      <c r="C1147" s="1048">
        <v>0.0242</v>
      </c>
      <c r="D1147" s="1049">
        <v>1</v>
      </c>
      <c r="E1147" s="1050">
        <v>1413.57</v>
      </c>
    </row>
    <row r="1148" spans="1:5" ht="12" customHeight="1">
      <c r="A1148" s="1046" t="s">
        <v>3462</v>
      </c>
      <c r="B1148" s="1047" t="s">
        <v>3463</v>
      </c>
      <c r="C1148" s="1048">
        <v>0.0162</v>
      </c>
      <c r="D1148" s="1049">
        <v>2</v>
      </c>
      <c r="E1148" s="1050">
        <v>1413.57</v>
      </c>
    </row>
    <row r="1149" spans="1:5" ht="12" customHeight="1">
      <c r="A1149" s="1046" t="s">
        <v>3464</v>
      </c>
      <c r="B1149" s="1047" t="s">
        <v>3465</v>
      </c>
      <c r="C1149" s="1048">
        <v>0.0081</v>
      </c>
      <c r="D1149" s="1049">
        <v>4</v>
      </c>
      <c r="E1149" s="1050">
        <v>747.44</v>
      </c>
    </row>
    <row r="1150" spans="1:5" ht="12" customHeight="1">
      <c r="A1150" s="1046" t="s">
        <v>3466</v>
      </c>
      <c r="B1150" s="1047" t="s">
        <v>3467</v>
      </c>
      <c r="C1150" s="1048">
        <v>0.0162</v>
      </c>
      <c r="D1150" s="1049">
        <v>2</v>
      </c>
      <c r="E1150" s="1050">
        <v>1494.91</v>
      </c>
    </row>
    <row r="1151" spans="1:5" ht="12" customHeight="1">
      <c r="A1151" s="1046" t="s">
        <v>3468</v>
      </c>
      <c r="B1151" s="1047" t="s">
        <v>3469</v>
      </c>
      <c r="C1151" s="1049">
        <v>0</v>
      </c>
      <c r="D1151" s="1049">
        <v>0</v>
      </c>
      <c r="E1151" s="1050">
        <v>421.21</v>
      </c>
    </row>
    <row r="1152" spans="1:5" ht="12" customHeight="1">
      <c r="A1152" s="1046" t="s">
        <v>3470</v>
      </c>
      <c r="B1152" s="1047" t="s">
        <v>3471</v>
      </c>
      <c r="C1152" s="1049">
        <v>0</v>
      </c>
      <c r="D1152" s="1049">
        <v>0</v>
      </c>
      <c r="E1152" s="1050">
        <v>1243.45</v>
      </c>
    </row>
    <row r="1153" spans="1:5" ht="12" customHeight="1">
      <c r="A1153" s="1046" t="s">
        <v>3472</v>
      </c>
      <c r="B1153" s="1047" t="s">
        <v>3473</v>
      </c>
      <c r="C1153" s="1049">
        <v>0</v>
      </c>
      <c r="D1153" s="1049">
        <v>0</v>
      </c>
      <c r="E1153" s="1050">
        <v>1025.17</v>
      </c>
    </row>
    <row r="1154" spans="1:5" ht="12" customHeight="1">
      <c r="A1154" s="1046" t="s">
        <v>3474</v>
      </c>
      <c r="B1154" s="1047" t="s">
        <v>3475</v>
      </c>
      <c r="C1154" s="1049">
        <v>0</v>
      </c>
      <c r="D1154" s="1049">
        <v>0</v>
      </c>
      <c r="E1154" s="1050">
        <v>99.54</v>
      </c>
    </row>
    <row r="1155" spans="1:5" ht="12" customHeight="1">
      <c r="A1155" s="1046" t="s">
        <v>3476</v>
      </c>
      <c r="B1155" s="1047" t="s">
        <v>3477</v>
      </c>
      <c r="C1155" s="1049">
        <v>0</v>
      </c>
      <c r="D1155" s="1049">
        <v>0</v>
      </c>
      <c r="E1155" s="1050">
        <v>189.39</v>
      </c>
    </row>
    <row r="1156" spans="1:5" ht="12" customHeight="1">
      <c r="A1156" s="1046" t="s">
        <v>3478</v>
      </c>
      <c r="B1156" s="1047" t="s">
        <v>3479</v>
      </c>
      <c r="C1156" s="1048">
        <v>0.0032</v>
      </c>
      <c r="D1156" s="1049">
        <v>25</v>
      </c>
      <c r="E1156" s="1050">
        <v>1058.12</v>
      </c>
    </row>
    <row r="1157" spans="1:5" ht="12" customHeight="1">
      <c r="A1157" s="1046" t="s">
        <v>3480</v>
      </c>
      <c r="B1157" s="1047" t="s">
        <v>3481</v>
      </c>
      <c r="C1157" s="1048">
        <v>0.0029</v>
      </c>
      <c r="D1157" s="1049">
        <v>25</v>
      </c>
      <c r="E1157" s="1050">
        <v>853.83</v>
      </c>
    </row>
    <row r="1158" spans="1:5" ht="12" customHeight="1">
      <c r="A1158" s="1046" t="s">
        <v>3482</v>
      </c>
      <c r="B1158" s="1047" t="s">
        <v>3483</v>
      </c>
      <c r="C1158" s="1048">
        <v>0.0029</v>
      </c>
      <c r="D1158" s="1049">
        <v>25</v>
      </c>
      <c r="E1158" s="1050">
        <v>935.14</v>
      </c>
    </row>
    <row r="1159" spans="1:5" ht="12" customHeight="1">
      <c r="A1159" s="1046" t="s">
        <v>3484</v>
      </c>
      <c r="B1159" s="1047" t="s">
        <v>3485</v>
      </c>
      <c r="C1159" s="1048">
        <v>0.0036</v>
      </c>
      <c r="D1159" s="1049">
        <v>20</v>
      </c>
      <c r="E1159" s="1050">
        <v>1158.7</v>
      </c>
    </row>
    <row r="1160" spans="1:5" ht="12" customHeight="1">
      <c r="A1160" s="1046" t="s">
        <v>3486</v>
      </c>
      <c r="B1160" s="1047" t="s">
        <v>3487</v>
      </c>
      <c r="C1160" s="1048">
        <v>0.0036</v>
      </c>
      <c r="D1160" s="1049">
        <v>20</v>
      </c>
      <c r="E1160" s="1050">
        <v>1240</v>
      </c>
    </row>
    <row r="1161" spans="1:5" ht="12" customHeight="1">
      <c r="A1161" s="1046" t="s">
        <v>3488</v>
      </c>
      <c r="B1161" s="1047" t="s">
        <v>3489</v>
      </c>
      <c r="C1161" s="1048">
        <v>0.0036</v>
      </c>
      <c r="D1161" s="1049">
        <v>20</v>
      </c>
      <c r="E1161" s="1050">
        <v>1195.94</v>
      </c>
    </row>
    <row r="1162" spans="1:5" ht="12" customHeight="1">
      <c r="A1162" s="1046" t="s">
        <v>3490</v>
      </c>
      <c r="B1162" s="1047" t="s">
        <v>3491</v>
      </c>
      <c r="C1162" s="1048">
        <v>0.0036</v>
      </c>
      <c r="D1162" s="1049">
        <v>20</v>
      </c>
      <c r="E1162" s="1050">
        <v>1277.1</v>
      </c>
    </row>
    <row r="1163" spans="1:5" ht="12" customHeight="1">
      <c r="A1163" s="1046" t="s">
        <v>3492</v>
      </c>
      <c r="B1163" s="1047" t="s">
        <v>3493</v>
      </c>
      <c r="C1163" s="1048">
        <v>0.0072</v>
      </c>
      <c r="D1163" s="1049">
        <v>2</v>
      </c>
      <c r="E1163" s="1050">
        <v>915.59</v>
      </c>
    </row>
    <row r="1164" spans="1:5" ht="12" customHeight="1">
      <c r="A1164" s="1046" t="s">
        <v>3494</v>
      </c>
      <c r="B1164" s="1047" t="s">
        <v>3495</v>
      </c>
      <c r="C1164" s="1048">
        <v>0.0077</v>
      </c>
      <c r="D1164" s="1049">
        <v>2</v>
      </c>
      <c r="E1164" s="1050">
        <v>1508.22</v>
      </c>
    </row>
    <row r="1165" spans="1:5" ht="12" customHeight="1">
      <c r="A1165" s="1046" t="s">
        <v>3496</v>
      </c>
      <c r="B1165" s="1047" t="s">
        <v>3497</v>
      </c>
      <c r="C1165" s="1048">
        <v>0.0077</v>
      </c>
      <c r="D1165" s="1049">
        <v>2</v>
      </c>
      <c r="E1165" s="1050">
        <v>1105.55</v>
      </c>
    </row>
    <row r="1166" spans="1:5" ht="12" customHeight="1">
      <c r="A1166" s="1046" t="s">
        <v>3498</v>
      </c>
      <c r="B1166" s="1047" t="s">
        <v>3499</v>
      </c>
      <c r="C1166" s="1048">
        <v>0.0077</v>
      </c>
      <c r="D1166" s="1049">
        <v>2</v>
      </c>
      <c r="E1166" s="1050">
        <v>1010.25</v>
      </c>
    </row>
    <row r="1167" spans="1:5" ht="12" customHeight="1">
      <c r="A1167" s="1046" t="s">
        <v>3500</v>
      </c>
      <c r="B1167" s="1047" t="s">
        <v>3501</v>
      </c>
      <c r="C1167" s="1048">
        <v>0.0117</v>
      </c>
      <c r="D1167" s="1049">
        <v>2</v>
      </c>
      <c r="E1167" s="1050">
        <v>1211.64</v>
      </c>
    </row>
    <row r="1168" spans="1:5" ht="12" customHeight="1">
      <c r="A1168" s="1046" t="s">
        <v>3502</v>
      </c>
      <c r="B1168" s="1047" t="s">
        <v>3503</v>
      </c>
      <c r="C1168" s="1048">
        <v>0.0117</v>
      </c>
      <c r="D1168" s="1049">
        <v>2</v>
      </c>
      <c r="E1168" s="1050">
        <v>1769.63</v>
      </c>
    </row>
    <row r="1169" spans="1:5" ht="12" customHeight="1">
      <c r="A1169" s="1046" t="s">
        <v>3504</v>
      </c>
      <c r="B1169" s="1047" t="s">
        <v>3505</v>
      </c>
      <c r="C1169" s="1048">
        <v>0.0117</v>
      </c>
      <c r="D1169" s="1049">
        <v>2</v>
      </c>
      <c r="E1169" s="1050">
        <v>1861.42</v>
      </c>
    </row>
    <row r="1170" spans="1:5" ht="12" customHeight="1">
      <c r="A1170" s="1046" t="s">
        <v>3506</v>
      </c>
      <c r="B1170" s="1047" t="s">
        <v>3507</v>
      </c>
      <c r="C1170" s="1048">
        <v>0.0117</v>
      </c>
      <c r="D1170" s="1049">
        <v>2</v>
      </c>
      <c r="E1170" s="1050">
        <v>1345.71</v>
      </c>
    </row>
    <row r="1171" spans="1:5" ht="12" customHeight="1">
      <c r="A1171" s="1046" t="s">
        <v>3508</v>
      </c>
      <c r="B1171" s="1047" t="s">
        <v>3509</v>
      </c>
      <c r="C1171" s="1048">
        <v>0.0171</v>
      </c>
      <c r="D1171" s="1049">
        <v>2</v>
      </c>
      <c r="E1171" s="1050">
        <v>1463.56</v>
      </c>
    </row>
    <row r="1172" spans="1:5" ht="12" customHeight="1">
      <c r="A1172" s="1046" t="s">
        <v>3510</v>
      </c>
      <c r="B1172" s="1047" t="s">
        <v>3511</v>
      </c>
      <c r="C1172" s="1048">
        <v>0.0175</v>
      </c>
      <c r="D1172" s="1049">
        <v>2</v>
      </c>
      <c r="E1172" s="1050">
        <v>1946.61</v>
      </c>
    </row>
    <row r="1173" spans="1:5" ht="12" customHeight="1">
      <c r="A1173" s="1046" t="s">
        <v>3512</v>
      </c>
      <c r="B1173" s="1047" t="s">
        <v>3513</v>
      </c>
      <c r="C1173" s="1048">
        <v>0.0175</v>
      </c>
      <c r="D1173" s="1049">
        <v>2</v>
      </c>
      <c r="E1173" s="1050">
        <v>2135.52</v>
      </c>
    </row>
    <row r="1174" spans="1:5" ht="12" customHeight="1">
      <c r="A1174" s="1046" t="s">
        <v>3514</v>
      </c>
      <c r="B1174" s="1047" t="s">
        <v>3515</v>
      </c>
      <c r="C1174" s="1049">
        <v>0</v>
      </c>
      <c r="D1174" s="1049">
        <v>2</v>
      </c>
      <c r="E1174" s="1050">
        <v>1013.94</v>
      </c>
    </row>
    <row r="1175" spans="1:5" ht="12" customHeight="1">
      <c r="A1175" s="1046" t="s">
        <v>3516</v>
      </c>
      <c r="B1175" s="1047" t="s">
        <v>3517</v>
      </c>
      <c r="C1175" s="1048">
        <v>0.0174</v>
      </c>
      <c r="D1175" s="1049">
        <v>2</v>
      </c>
      <c r="E1175" s="1050">
        <v>1629.09</v>
      </c>
    </row>
    <row r="1176" spans="1:5" ht="12" customHeight="1">
      <c r="A1176" s="1046" t="s">
        <v>3518</v>
      </c>
      <c r="B1176" s="1047" t="s">
        <v>3519</v>
      </c>
      <c r="C1176" s="1048">
        <v>0.0165</v>
      </c>
      <c r="D1176" s="1049">
        <v>2</v>
      </c>
      <c r="E1176" s="1050">
        <v>1228.5</v>
      </c>
    </row>
    <row r="1177" spans="1:5" ht="12" customHeight="1">
      <c r="A1177" s="1046" t="s">
        <v>3520</v>
      </c>
      <c r="B1177" s="1047" t="s">
        <v>3521</v>
      </c>
      <c r="C1177" s="1048">
        <v>0.0165</v>
      </c>
      <c r="D1177" s="1049">
        <v>2</v>
      </c>
      <c r="E1177" s="1050">
        <v>1168.11</v>
      </c>
    </row>
    <row r="1178" spans="1:5" ht="12" customHeight="1">
      <c r="A1178" s="1046" t="s">
        <v>3522</v>
      </c>
      <c r="B1178" s="1047" t="s">
        <v>3523</v>
      </c>
      <c r="C1178" s="1048">
        <v>0.0177</v>
      </c>
      <c r="D1178" s="1049">
        <v>2</v>
      </c>
      <c r="E1178" s="1050">
        <v>1548.4</v>
      </c>
    </row>
    <row r="1179" spans="1:5" ht="12" customHeight="1">
      <c r="A1179" s="1046" t="s">
        <v>3524</v>
      </c>
      <c r="B1179" s="1047" t="s">
        <v>3525</v>
      </c>
      <c r="C1179" s="1048">
        <v>0.0177</v>
      </c>
      <c r="D1179" s="1049">
        <v>2</v>
      </c>
      <c r="E1179" s="1050">
        <v>1400.5</v>
      </c>
    </row>
    <row r="1180" spans="1:5" ht="12" customHeight="1">
      <c r="A1180" s="1046" t="s">
        <v>3526</v>
      </c>
      <c r="B1180" s="1047" t="s">
        <v>3527</v>
      </c>
      <c r="C1180" s="1048">
        <v>0.0165</v>
      </c>
      <c r="D1180" s="1049">
        <v>2</v>
      </c>
      <c r="E1180" s="1050">
        <v>1328.5</v>
      </c>
    </row>
    <row r="1181" spans="1:5" ht="12" customHeight="1">
      <c r="A1181" s="1046" t="s">
        <v>3528</v>
      </c>
      <c r="B1181" s="1047" t="s">
        <v>3529</v>
      </c>
      <c r="C1181" s="1048">
        <v>0.0268</v>
      </c>
      <c r="D1181" s="1049">
        <v>1</v>
      </c>
      <c r="E1181" s="1050">
        <v>1428.5</v>
      </c>
    </row>
    <row r="1182" spans="1:5" ht="12" customHeight="1">
      <c r="A1182" s="1046" t="s">
        <v>3530</v>
      </c>
      <c r="B1182" s="1047" t="s">
        <v>3531</v>
      </c>
      <c r="C1182" s="1048">
        <v>0.0266</v>
      </c>
      <c r="D1182" s="1049">
        <v>1</v>
      </c>
      <c r="E1182" s="1050">
        <v>1335.17</v>
      </c>
    </row>
    <row r="1183" spans="1:5" ht="12" customHeight="1">
      <c r="A1183" s="1046" t="s">
        <v>3532</v>
      </c>
      <c r="B1183" s="1047" t="s">
        <v>3533</v>
      </c>
      <c r="C1183" s="1048">
        <v>0.0296</v>
      </c>
      <c r="D1183" s="1049">
        <v>1</v>
      </c>
      <c r="E1183" s="1050">
        <v>1748.4</v>
      </c>
    </row>
    <row r="1184" spans="1:5" ht="12" customHeight="1">
      <c r="A1184" s="1046" t="s">
        <v>3534</v>
      </c>
      <c r="B1184" s="1047" t="s">
        <v>3535</v>
      </c>
      <c r="C1184" s="1048">
        <v>0.0268</v>
      </c>
      <c r="D1184" s="1049">
        <v>1</v>
      </c>
      <c r="E1184" s="1050">
        <v>1650.3</v>
      </c>
    </row>
    <row r="1185" spans="1:5" ht="12" customHeight="1">
      <c r="A1185" s="1046" t="s">
        <v>3536</v>
      </c>
      <c r="B1185" s="1047" t="s">
        <v>3537</v>
      </c>
      <c r="C1185" s="1048">
        <v>0.0268</v>
      </c>
      <c r="D1185" s="1049">
        <v>1</v>
      </c>
      <c r="E1185" s="1050">
        <v>1694.77</v>
      </c>
    </row>
    <row r="1186" spans="1:5" ht="12" customHeight="1">
      <c r="A1186" s="1046" t="s">
        <v>3538</v>
      </c>
      <c r="B1186" s="1047" t="s">
        <v>3539</v>
      </c>
      <c r="C1186" s="1048">
        <v>0.0349</v>
      </c>
      <c r="D1186" s="1049">
        <v>1</v>
      </c>
      <c r="E1186" s="1050">
        <v>1755.4</v>
      </c>
    </row>
    <row r="1187" spans="1:5" ht="12" customHeight="1">
      <c r="A1187" s="1046" t="s">
        <v>3540</v>
      </c>
      <c r="B1187" s="1047" t="s">
        <v>3541</v>
      </c>
      <c r="C1187" s="1048">
        <v>0.0349</v>
      </c>
      <c r="D1187" s="1049">
        <v>1</v>
      </c>
      <c r="E1187" s="1050">
        <v>1900.99</v>
      </c>
    </row>
    <row r="1188" spans="1:5" ht="12" customHeight="1">
      <c r="A1188" s="1046" t="s">
        <v>3542</v>
      </c>
      <c r="B1188" s="1047" t="s">
        <v>3543</v>
      </c>
      <c r="C1188" s="1048">
        <v>0.0349</v>
      </c>
      <c r="D1188" s="1049">
        <v>1</v>
      </c>
      <c r="E1188" s="1050">
        <v>1645.61</v>
      </c>
    </row>
    <row r="1189" spans="1:5" ht="12" customHeight="1">
      <c r="A1189" s="1046" t="s">
        <v>3544</v>
      </c>
      <c r="B1189" s="1047" t="s">
        <v>3545</v>
      </c>
      <c r="C1189" s="1048">
        <v>0.0349</v>
      </c>
      <c r="D1189" s="1049">
        <v>1</v>
      </c>
      <c r="E1189" s="1050">
        <v>1800</v>
      </c>
    </row>
    <row r="1190" spans="1:5" ht="12" customHeight="1">
      <c r="A1190" s="1046" t="s">
        <v>3546</v>
      </c>
      <c r="B1190" s="1047" t="s">
        <v>3547</v>
      </c>
      <c r="C1190" s="1048">
        <v>0.0138</v>
      </c>
      <c r="D1190" s="1049">
        <v>2</v>
      </c>
      <c r="E1190" s="1050">
        <v>1328.5</v>
      </c>
    </row>
    <row r="1191" spans="1:5" ht="12" customHeight="1">
      <c r="A1191" s="1046" t="s">
        <v>3548</v>
      </c>
      <c r="B1191" s="1047" t="s">
        <v>3549</v>
      </c>
      <c r="C1191" s="1048">
        <v>0.0159</v>
      </c>
      <c r="D1191" s="1049">
        <v>2</v>
      </c>
      <c r="E1191" s="1050">
        <v>1268.12</v>
      </c>
    </row>
    <row r="1192" spans="1:5" ht="12" customHeight="1">
      <c r="A1192" s="1046" t="s">
        <v>3550</v>
      </c>
      <c r="B1192" s="1047" t="s">
        <v>3551</v>
      </c>
      <c r="C1192" s="1048">
        <v>0.0159</v>
      </c>
      <c r="D1192" s="1049">
        <v>2</v>
      </c>
      <c r="E1192" s="1050">
        <v>1328.5</v>
      </c>
    </row>
    <row r="1193" spans="1:5" ht="12" customHeight="1">
      <c r="A1193" s="1046" t="s">
        <v>3552</v>
      </c>
      <c r="B1193" s="1047" t="s">
        <v>3553</v>
      </c>
      <c r="C1193" s="1048">
        <v>0.0177</v>
      </c>
      <c r="D1193" s="1049">
        <v>2</v>
      </c>
      <c r="E1193" s="1050">
        <v>1648.4</v>
      </c>
    </row>
    <row r="1194" spans="1:5" ht="12" customHeight="1">
      <c r="A1194" s="1046" t="s">
        <v>3554</v>
      </c>
      <c r="B1194" s="1047" t="s">
        <v>3555</v>
      </c>
      <c r="C1194" s="1048">
        <v>0.0177</v>
      </c>
      <c r="D1194" s="1049">
        <v>2</v>
      </c>
      <c r="E1194" s="1050">
        <v>1500.5</v>
      </c>
    </row>
    <row r="1195" spans="1:5" ht="12" customHeight="1">
      <c r="A1195" s="1046" t="s">
        <v>3556</v>
      </c>
      <c r="B1195" s="1047" t="s">
        <v>3557</v>
      </c>
      <c r="C1195" s="1048">
        <v>0.0159</v>
      </c>
      <c r="D1195" s="1049">
        <v>2</v>
      </c>
      <c r="E1195" s="1050">
        <v>1428.5</v>
      </c>
    </row>
    <row r="1196" spans="1:5" ht="12" customHeight="1">
      <c r="A1196" s="1046" t="s">
        <v>3558</v>
      </c>
      <c r="B1196" s="1047" t="s">
        <v>3559</v>
      </c>
      <c r="C1196" s="1048">
        <v>0.0266</v>
      </c>
      <c r="D1196" s="1049">
        <v>1</v>
      </c>
      <c r="E1196" s="1050">
        <v>1528.5</v>
      </c>
    </row>
    <row r="1197" spans="1:5" ht="12" customHeight="1">
      <c r="A1197" s="1046" t="s">
        <v>3560</v>
      </c>
      <c r="B1197" s="1047" t="s">
        <v>3561</v>
      </c>
      <c r="C1197" s="1048">
        <v>0.0266</v>
      </c>
      <c r="D1197" s="1049">
        <v>1</v>
      </c>
      <c r="E1197" s="1050">
        <v>1435.18</v>
      </c>
    </row>
    <row r="1198" spans="1:5" ht="12" customHeight="1">
      <c r="A1198" s="1046" t="s">
        <v>3562</v>
      </c>
      <c r="B1198" s="1047" t="s">
        <v>3563</v>
      </c>
      <c r="C1198" s="1048">
        <v>0.0266</v>
      </c>
      <c r="D1198" s="1049">
        <v>1</v>
      </c>
      <c r="E1198" s="1050">
        <v>1528.5</v>
      </c>
    </row>
    <row r="1199" spans="1:5" ht="12" customHeight="1">
      <c r="A1199" s="1046" t="s">
        <v>3564</v>
      </c>
      <c r="B1199" s="1047" t="s">
        <v>3565</v>
      </c>
      <c r="C1199" s="1048">
        <v>0.0296</v>
      </c>
      <c r="D1199" s="1049">
        <v>1</v>
      </c>
      <c r="E1199" s="1050">
        <v>1848.4</v>
      </c>
    </row>
    <row r="1200" spans="1:5" ht="12" customHeight="1">
      <c r="A1200" s="1046" t="s">
        <v>3566</v>
      </c>
      <c r="B1200" s="1047" t="s">
        <v>3567</v>
      </c>
      <c r="C1200" s="1048">
        <v>0.0296</v>
      </c>
      <c r="D1200" s="1049">
        <v>1</v>
      </c>
      <c r="E1200" s="1050">
        <v>1848.4</v>
      </c>
    </row>
    <row r="1201" spans="1:5" ht="12" customHeight="1">
      <c r="A1201" s="1046" t="s">
        <v>3568</v>
      </c>
      <c r="B1201" s="1047" t="s">
        <v>3569</v>
      </c>
      <c r="C1201" s="1048">
        <v>0.0266</v>
      </c>
      <c r="D1201" s="1049">
        <v>1</v>
      </c>
      <c r="E1201" s="1050">
        <v>1531.5</v>
      </c>
    </row>
    <row r="1202" spans="1:5" ht="12" customHeight="1">
      <c r="A1202" s="1046" t="s">
        <v>3570</v>
      </c>
      <c r="B1202" s="1047" t="s">
        <v>3571</v>
      </c>
      <c r="C1202" s="1048">
        <v>0.0266</v>
      </c>
      <c r="D1202" s="1049">
        <v>1</v>
      </c>
      <c r="E1202" s="1050">
        <v>1531.5</v>
      </c>
    </row>
    <row r="1203" spans="1:5" ht="12" customHeight="1">
      <c r="A1203" s="1046" t="s">
        <v>3572</v>
      </c>
      <c r="B1203" s="1047" t="s">
        <v>3573</v>
      </c>
      <c r="C1203" s="1048">
        <v>0.0349</v>
      </c>
      <c r="D1203" s="1049">
        <v>1</v>
      </c>
      <c r="E1203" s="1050">
        <v>1855.4</v>
      </c>
    </row>
    <row r="1204" spans="1:5" ht="12" customHeight="1">
      <c r="A1204" s="1046" t="s">
        <v>3574</v>
      </c>
      <c r="B1204" s="1047" t="s">
        <v>3575</v>
      </c>
      <c r="C1204" s="1048">
        <v>0.0349</v>
      </c>
      <c r="D1204" s="1049">
        <v>1</v>
      </c>
      <c r="E1204" s="1050">
        <v>1745.61</v>
      </c>
    </row>
    <row r="1205" spans="1:5" ht="12" customHeight="1">
      <c r="A1205" s="1046" t="s">
        <v>3576</v>
      </c>
      <c r="B1205" s="1047" t="s">
        <v>3577</v>
      </c>
      <c r="C1205" s="1048">
        <v>0.0349</v>
      </c>
      <c r="D1205" s="1049">
        <v>1</v>
      </c>
      <c r="E1205" s="1050">
        <v>1855.4</v>
      </c>
    </row>
    <row r="1206" spans="1:5" ht="12" customHeight="1">
      <c r="A1206" s="1046" t="s">
        <v>3578</v>
      </c>
      <c r="B1206" s="1047" t="s">
        <v>3579</v>
      </c>
      <c r="C1206" s="1048">
        <v>0.0349</v>
      </c>
      <c r="D1206" s="1049">
        <v>1</v>
      </c>
      <c r="E1206" s="1050">
        <v>1948</v>
      </c>
    </row>
    <row r="1207" spans="1:5" ht="12" customHeight="1">
      <c r="A1207" s="1046" t="s">
        <v>3580</v>
      </c>
      <c r="B1207" s="1047" t="s">
        <v>3581</v>
      </c>
      <c r="C1207" s="1048">
        <v>0.0349</v>
      </c>
      <c r="D1207" s="1049">
        <v>1</v>
      </c>
      <c r="E1207" s="1050">
        <v>1948</v>
      </c>
    </row>
    <row r="1208" spans="1:5" ht="12" customHeight="1">
      <c r="A1208" s="1046" t="s">
        <v>3582</v>
      </c>
      <c r="B1208" s="1047" t="s">
        <v>3583</v>
      </c>
      <c r="C1208" s="1048">
        <v>0.0349</v>
      </c>
      <c r="D1208" s="1049">
        <v>1</v>
      </c>
      <c r="E1208" s="1050">
        <v>1855.38</v>
      </c>
    </row>
    <row r="1209" spans="1:5" ht="12" customHeight="1">
      <c r="A1209" s="1046" t="s">
        <v>3584</v>
      </c>
      <c r="B1209" s="1047" t="s">
        <v>3585</v>
      </c>
      <c r="C1209" s="1049">
        <v>0</v>
      </c>
      <c r="D1209" s="1049">
        <v>0</v>
      </c>
      <c r="E1209" s="1050">
        <v>34.41</v>
      </c>
    </row>
    <row r="1210" spans="1:5" ht="12" customHeight="1">
      <c r="A1210" s="1046" t="s">
        <v>3586</v>
      </c>
      <c r="B1210" s="1047" t="s">
        <v>3587</v>
      </c>
      <c r="C1210" s="1049">
        <v>0</v>
      </c>
      <c r="D1210" s="1049">
        <v>0</v>
      </c>
      <c r="E1210" s="1050">
        <v>39.78</v>
      </c>
    </row>
    <row r="1211" spans="1:5" ht="12" customHeight="1">
      <c r="A1211" s="1046" t="s">
        <v>3588</v>
      </c>
      <c r="B1211" s="1047" t="s">
        <v>3589</v>
      </c>
      <c r="C1211" s="1049">
        <v>0</v>
      </c>
      <c r="D1211" s="1049">
        <v>0</v>
      </c>
      <c r="E1211" s="1050">
        <v>36.23</v>
      </c>
    </row>
    <row r="1212" spans="1:5" ht="12" customHeight="1">
      <c r="A1212" s="1046" t="s">
        <v>3590</v>
      </c>
      <c r="B1212" s="1047" t="s">
        <v>3591</v>
      </c>
      <c r="C1212" s="1048">
        <v>0.0242</v>
      </c>
      <c r="D1212" s="1049">
        <v>1</v>
      </c>
      <c r="E1212" s="1050">
        <v>622.09</v>
      </c>
    </row>
    <row r="1213" spans="1:5" ht="12" customHeight="1">
      <c r="A1213" s="1046" t="s">
        <v>3592</v>
      </c>
      <c r="B1213" s="1047" t="s">
        <v>3593</v>
      </c>
      <c r="C1213" s="1051">
        <v>0.007</v>
      </c>
      <c r="D1213" s="1049">
        <v>2</v>
      </c>
      <c r="E1213" s="1050">
        <v>622.09</v>
      </c>
    </row>
    <row r="1214" spans="1:5" ht="12" customHeight="1">
      <c r="A1214" s="1046" t="s">
        <v>3594</v>
      </c>
      <c r="B1214" s="1047" t="s">
        <v>3595</v>
      </c>
      <c r="C1214" s="1051">
        <v>0.007</v>
      </c>
      <c r="D1214" s="1049">
        <v>2</v>
      </c>
      <c r="E1214" s="1050">
        <v>703.35</v>
      </c>
    </row>
    <row r="1215" spans="1:5" ht="12" customHeight="1">
      <c r="A1215" s="1046" t="s">
        <v>3596</v>
      </c>
      <c r="B1215" s="1047" t="s">
        <v>3597</v>
      </c>
      <c r="C1215" s="1049">
        <v>0</v>
      </c>
      <c r="D1215" s="1049">
        <v>200</v>
      </c>
      <c r="E1215" s="1050">
        <v>50.01</v>
      </c>
    </row>
    <row r="1216" spans="1:5" ht="12" customHeight="1">
      <c r="A1216" s="1046" t="s">
        <v>3598</v>
      </c>
      <c r="B1216" s="1047" t="s">
        <v>3599</v>
      </c>
      <c r="C1216" s="1049">
        <v>0</v>
      </c>
      <c r="D1216" s="1049">
        <v>200</v>
      </c>
      <c r="E1216" s="1050">
        <v>134.51</v>
      </c>
    </row>
    <row r="1217" spans="1:5" ht="12" customHeight="1">
      <c r="A1217" s="1046" t="s">
        <v>3600</v>
      </c>
      <c r="B1217" s="1047" t="s">
        <v>3601</v>
      </c>
      <c r="C1217" s="1048">
        <v>0.0005</v>
      </c>
      <c r="D1217" s="1049">
        <v>150</v>
      </c>
      <c r="E1217" s="1050">
        <v>388.2</v>
      </c>
    </row>
    <row r="1218" spans="1:5" ht="12" customHeight="1">
      <c r="A1218" s="1046" t="s">
        <v>3602</v>
      </c>
      <c r="B1218" s="1047" t="s">
        <v>3603</v>
      </c>
      <c r="C1218" s="1048">
        <v>0.0005</v>
      </c>
      <c r="D1218" s="1049">
        <v>150</v>
      </c>
      <c r="E1218" s="1050">
        <v>468.91</v>
      </c>
    </row>
    <row r="1219" spans="1:5" ht="12" customHeight="1">
      <c r="A1219" s="1046" t="s">
        <v>3604</v>
      </c>
      <c r="B1219" s="1047" t="s">
        <v>3605</v>
      </c>
      <c r="C1219" s="1048">
        <v>0.0005</v>
      </c>
      <c r="D1219" s="1049">
        <v>150</v>
      </c>
      <c r="E1219" s="1050">
        <v>532.1</v>
      </c>
    </row>
    <row r="1220" spans="1:5" ht="12" customHeight="1">
      <c r="A1220" s="1046" t="s">
        <v>3606</v>
      </c>
      <c r="B1220" s="1047" t="s">
        <v>3607</v>
      </c>
      <c r="C1220" s="1048">
        <v>0.0005</v>
      </c>
      <c r="D1220" s="1049">
        <v>150</v>
      </c>
      <c r="E1220" s="1050">
        <v>612.5</v>
      </c>
    </row>
    <row r="1221" spans="1:5" ht="12" customHeight="1">
      <c r="A1221" s="1046" t="s">
        <v>3608</v>
      </c>
      <c r="B1221" s="1047" t="s">
        <v>3609</v>
      </c>
      <c r="C1221" s="1048">
        <v>0.0005</v>
      </c>
      <c r="D1221" s="1049">
        <v>150</v>
      </c>
      <c r="E1221" s="1050">
        <v>695.02</v>
      </c>
    </row>
    <row r="1222" spans="1:5" ht="12" customHeight="1">
      <c r="A1222" s="1046" t="s">
        <v>3610</v>
      </c>
      <c r="B1222" s="1047" t="s">
        <v>3611</v>
      </c>
      <c r="C1222" s="1048">
        <v>0.0005</v>
      </c>
      <c r="D1222" s="1049">
        <v>150</v>
      </c>
      <c r="E1222" s="1050">
        <v>776.31</v>
      </c>
    </row>
    <row r="1223" spans="1:5" ht="12" customHeight="1">
      <c r="A1223" s="1046" t="s">
        <v>3612</v>
      </c>
      <c r="B1223" s="1047" t="s">
        <v>3613</v>
      </c>
      <c r="C1223" s="1049">
        <v>0</v>
      </c>
      <c r="D1223" s="1049">
        <v>0</v>
      </c>
      <c r="E1223" s="1050">
        <v>54.5</v>
      </c>
    </row>
    <row r="1224" spans="1:5" ht="12" customHeight="1">
      <c r="A1224" s="1046" t="s">
        <v>3614</v>
      </c>
      <c r="B1224" s="1047" t="s">
        <v>3615</v>
      </c>
      <c r="C1224" s="1049">
        <v>0</v>
      </c>
      <c r="D1224" s="1049">
        <v>0</v>
      </c>
      <c r="E1224" s="1050">
        <v>54.5</v>
      </c>
    </row>
    <row r="1225" spans="1:5" ht="12" customHeight="1">
      <c r="A1225" s="1046" t="s">
        <v>3616</v>
      </c>
      <c r="B1225" s="1047" t="s">
        <v>3617</v>
      </c>
      <c r="C1225" s="1049">
        <v>0</v>
      </c>
      <c r="D1225" s="1049">
        <v>0</v>
      </c>
      <c r="E1225" s="1050">
        <v>54.5</v>
      </c>
    </row>
    <row r="1226" spans="1:5" ht="12" customHeight="1">
      <c r="A1226" s="1046" t="s">
        <v>3618</v>
      </c>
      <c r="B1226" s="1047" t="s">
        <v>3619</v>
      </c>
      <c r="C1226" s="1048">
        <v>0.0242</v>
      </c>
      <c r="D1226" s="1049">
        <v>1</v>
      </c>
      <c r="E1226" s="1050">
        <v>761.6</v>
      </c>
    </row>
    <row r="1227" spans="1:5" ht="12" customHeight="1">
      <c r="A1227" s="1046" t="s">
        <v>3620</v>
      </c>
      <c r="B1227" s="1047" t="s">
        <v>3621</v>
      </c>
      <c r="C1227" s="1051">
        <v>0.008</v>
      </c>
      <c r="D1227" s="1049">
        <v>4</v>
      </c>
      <c r="E1227" s="1050">
        <v>710.19</v>
      </c>
    </row>
    <row r="1228" spans="1:5" ht="12" customHeight="1">
      <c r="A1228" s="1046" t="s">
        <v>3622</v>
      </c>
      <c r="B1228" s="1047" t="s">
        <v>3623</v>
      </c>
      <c r="C1228" s="1048">
        <v>0.0159</v>
      </c>
      <c r="D1228" s="1049">
        <v>2</v>
      </c>
      <c r="E1228" s="1050">
        <v>761.7</v>
      </c>
    </row>
    <row r="1229" spans="1:5" ht="12" customHeight="1">
      <c r="A1229" s="1046" t="s">
        <v>3624</v>
      </c>
      <c r="B1229" s="1047" t="s">
        <v>3625</v>
      </c>
      <c r="C1229" s="1048">
        <v>0.0159</v>
      </c>
      <c r="D1229" s="1049">
        <v>2</v>
      </c>
      <c r="E1229" s="1050">
        <v>678.35</v>
      </c>
    </row>
    <row r="1230" spans="1:5" ht="12" customHeight="1">
      <c r="A1230" s="1046" t="s">
        <v>3626</v>
      </c>
      <c r="B1230" s="1047" t="s">
        <v>3627</v>
      </c>
      <c r="C1230" s="1048">
        <v>0.0159</v>
      </c>
      <c r="D1230" s="1049">
        <v>2</v>
      </c>
      <c r="E1230" s="1050">
        <v>761.7</v>
      </c>
    </row>
    <row r="1231" spans="1:5" ht="12" customHeight="1">
      <c r="A1231" s="1046" t="s">
        <v>3628</v>
      </c>
      <c r="B1231" s="1047" t="s">
        <v>3629</v>
      </c>
      <c r="C1231" s="1049">
        <v>0</v>
      </c>
      <c r="D1231" s="1049">
        <v>10</v>
      </c>
      <c r="E1231" s="1050">
        <v>420</v>
      </c>
    </row>
    <row r="1232" spans="1:5" ht="12" customHeight="1">
      <c r="A1232" s="1046" t="s">
        <v>3630</v>
      </c>
      <c r="B1232" s="1047" t="s">
        <v>3631</v>
      </c>
      <c r="C1232" s="1049">
        <v>0</v>
      </c>
      <c r="D1232" s="1049">
        <v>10</v>
      </c>
      <c r="E1232" s="1050">
        <v>843</v>
      </c>
    </row>
    <row r="1233" spans="1:5" ht="12" customHeight="1">
      <c r="A1233" s="1046" t="s">
        <v>3632</v>
      </c>
      <c r="B1233" s="1047" t="s">
        <v>3633</v>
      </c>
      <c r="C1233" s="1049">
        <v>0</v>
      </c>
      <c r="D1233" s="1049">
        <v>0</v>
      </c>
      <c r="E1233" s="1050">
        <v>1058</v>
      </c>
    </row>
    <row r="1234" spans="1:5" ht="12" customHeight="1">
      <c r="A1234" s="1046" t="s">
        <v>3634</v>
      </c>
      <c r="B1234" s="1047" t="s">
        <v>3635</v>
      </c>
      <c r="C1234" s="1049">
        <v>0</v>
      </c>
      <c r="D1234" s="1049">
        <v>60</v>
      </c>
      <c r="E1234" s="1050">
        <v>100</v>
      </c>
    </row>
    <row r="1235" spans="1:5" ht="12" customHeight="1">
      <c r="A1235" s="1046" t="s">
        <v>3636</v>
      </c>
      <c r="B1235" s="1047" t="s">
        <v>3637</v>
      </c>
      <c r="C1235" s="1049">
        <v>0</v>
      </c>
      <c r="D1235" s="1049">
        <v>60</v>
      </c>
      <c r="E1235" s="1050">
        <v>47</v>
      </c>
    </row>
    <row r="1236" spans="1:5" ht="12" customHeight="1">
      <c r="A1236" s="1046" t="s">
        <v>3638</v>
      </c>
      <c r="B1236" s="1047" t="s">
        <v>3639</v>
      </c>
      <c r="C1236" s="1048">
        <v>0.0036</v>
      </c>
      <c r="D1236" s="1049">
        <v>20</v>
      </c>
      <c r="E1236" s="1050">
        <v>576.1</v>
      </c>
    </row>
    <row r="1237" spans="1:5" ht="12" customHeight="1">
      <c r="A1237" s="1046" t="s">
        <v>3640</v>
      </c>
      <c r="B1237" s="1047" t="s">
        <v>3641</v>
      </c>
      <c r="C1237" s="1048">
        <v>0.0036</v>
      </c>
      <c r="D1237" s="1049">
        <v>20</v>
      </c>
      <c r="E1237" s="1050">
        <v>576.1</v>
      </c>
    </row>
    <row r="1238" spans="1:5" ht="12" customHeight="1">
      <c r="A1238" s="1046" t="s">
        <v>3642</v>
      </c>
      <c r="B1238" s="1047" t="s">
        <v>3643</v>
      </c>
      <c r="C1238" s="1048">
        <v>0.0029</v>
      </c>
      <c r="D1238" s="1049">
        <v>25</v>
      </c>
      <c r="E1238" s="1050">
        <v>463</v>
      </c>
    </row>
    <row r="1239" spans="1:5" ht="12" customHeight="1">
      <c r="A1239" s="1046" t="s">
        <v>3644</v>
      </c>
      <c r="B1239" s="1047" t="s">
        <v>3645</v>
      </c>
      <c r="C1239" s="1048">
        <v>0.0029</v>
      </c>
      <c r="D1239" s="1049">
        <v>25</v>
      </c>
      <c r="E1239" s="1050">
        <v>450.66</v>
      </c>
    </row>
    <row r="1240" spans="1:5" ht="12" customHeight="1">
      <c r="A1240" s="1046" t="s">
        <v>3646</v>
      </c>
      <c r="B1240" s="1047" t="s">
        <v>3647</v>
      </c>
      <c r="C1240" s="1048">
        <v>0.0029</v>
      </c>
      <c r="D1240" s="1049">
        <v>25</v>
      </c>
      <c r="E1240" s="1050">
        <v>463</v>
      </c>
    </row>
    <row r="1241" spans="1:5" ht="12" customHeight="1">
      <c r="A1241" s="1046" t="s">
        <v>3648</v>
      </c>
      <c r="B1241" s="1047" t="s">
        <v>3649</v>
      </c>
      <c r="C1241" s="1048">
        <v>0.0029</v>
      </c>
      <c r="D1241" s="1049">
        <v>25</v>
      </c>
      <c r="E1241" s="1050">
        <v>576.15</v>
      </c>
    </row>
    <row r="1242" spans="1:5" ht="12" customHeight="1">
      <c r="A1242" s="1046" t="s">
        <v>3650</v>
      </c>
      <c r="B1242" s="1047" t="s">
        <v>3651</v>
      </c>
      <c r="C1242" s="1048">
        <v>0.0029</v>
      </c>
      <c r="D1242" s="1049">
        <v>25</v>
      </c>
      <c r="E1242" s="1050">
        <v>576.15</v>
      </c>
    </row>
    <row r="1243" spans="1:5" ht="12" customHeight="1">
      <c r="A1243" s="1046" t="s">
        <v>3652</v>
      </c>
      <c r="B1243" s="1047" t="s">
        <v>3653</v>
      </c>
      <c r="C1243" s="1051">
        <v>0.004</v>
      </c>
      <c r="D1243" s="1049">
        <v>18</v>
      </c>
      <c r="E1243" s="1050">
        <v>608.45</v>
      </c>
    </row>
    <row r="1244" spans="1:5" ht="12" customHeight="1">
      <c r="A1244" s="1046" t="s">
        <v>3654</v>
      </c>
      <c r="B1244" s="1047" t="s">
        <v>3655</v>
      </c>
      <c r="C1244" s="1051">
        <v>0.004</v>
      </c>
      <c r="D1244" s="1049">
        <v>18</v>
      </c>
      <c r="E1244" s="1050">
        <v>608.45</v>
      </c>
    </row>
    <row r="1245" spans="1:5" ht="12" customHeight="1">
      <c r="A1245" s="1046" t="s">
        <v>3656</v>
      </c>
      <c r="B1245" s="1047" t="s">
        <v>3657</v>
      </c>
      <c r="C1245" s="1049">
        <v>0</v>
      </c>
      <c r="D1245" s="1049">
        <v>0</v>
      </c>
      <c r="E1245" s="1050">
        <v>28.75</v>
      </c>
    </row>
    <row r="1246" spans="1:5" ht="12" customHeight="1">
      <c r="A1246" s="1046" t="s">
        <v>3658</v>
      </c>
      <c r="B1246" s="1047" t="s">
        <v>3659</v>
      </c>
      <c r="C1246" s="1049">
        <v>0</v>
      </c>
      <c r="D1246" s="1049">
        <v>0</v>
      </c>
      <c r="E1246" s="1050">
        <v>28.75</v>
      </c>
    </row>
    <row r="1247" spans="1:5" ht="12" customHeight="1">
      <c r="A1247" s="1046" t="s">
        <v>3660</v>
      </c>
      <c r="B1247" s="1047" t="s">
        <v>3661</v>
      </c>
      <c r="C1247" s="1049">
        <v>0</v>
      </c>
      <c r="D1247" s="1049">
        <v>0</v>
      </c>
      <c r="E1247" s="1050">
        <v>28.75</v>
      </c>
    </row>
    <row r="1248" spans="1:5" ht="12" customHeight="1">
      <c r="A1248" s="1046" t="s">
        <v>3662</v>
      </c>
      <c r="B1248" s="1047" t="s">
        <v>3663</v>
      </c>
      <c r="C1248" s="1049">
        <v>0</v>
      </c>
      <c r="D1248" s="1049">
        <v>0</v>
      </c>
      <c r="E1248" s="1050">
        <v>28.75</v>
      </c>
    </row>
    <row r="1249" spans="1:5" ht="12" customHeight="1">
      <c r="A1249" s="1046" t="s">
        <v>3664</v>
      </c>
      <c r="B1249" s="1047" t="s">
        <v>3665</v>
      </c>
      <c r="C1249" s="1049">
        <v>0</v>
      </c>
      <c r="D1249" s="1049">
        <v>500</v>
      </c>
      <c r="E1249" s="1050">
        <v>32.85</v>
      </c>
    </row>
    <row r="1250" spans="1:5" ht="12" customHeight="1">
      <c r="A1250" s="1046" t="s">
        <v>3666</v>
      </c>
      <c r="B1250" s="1047" t="s">
        <v>3667</v>
      </c>
      <c r="C1250" s="1048">
        <v>0.0005</v>
      </c>
      <c r="D1250" s="1049">
        <v>25</v>
      </c>
      <c r="E1250" s="1050">
        <v>130.86</v>
      </c>
    </row>
    <row r="1251" spans="1:5" ht="12" customHeight="1">
      <c r="A1251" s="1046" t="s">
        <v>3668</v>
      </c>
      <c r="B1251" s="1047" t="s">
        <v>3669</v>
      </c>
      <c r="C1251" s="1048">
        <v>0.0005</v>
      </c>
      <c r="D1251" s="1049">
        <v>25</v>
      </c>
      <c r="E1251" s="1050">
        <v>164.7</v>
      </c>
    </row>
    <row r="1252" spans="1:5" ht="12" customHeight="1">
      <c r="A1252" s="1046" t="s">
        <v>3670</v>
      </c>
      <c r="B1252" s="1047" t="s">
        <v>3671</v>
      </c>
      <c r="C1252" s="1048">
        <v>0.0005</v>
      </c>
      <c r="D1252" s="1049">
        <v>25</v>
      </c>
      <c r="E1252" s="1050">
        <v>210</v>
      </c>
    </row>
    <row r="1253" spans="1:5" ht="12" customHeight="1">
      <c r="A1253" s="1052" t="s">
        <v>3672</v>
      </c>
      <c r="B1253" s="1053"/>
      <c r="C1253" s="1054"/>
      <c r="D1253" s="1054"/>
      <c r="E1253" s="1055"/>
    </row>
    <row r="1254" spans="1:5" ht="12" customHeight="1">
      <c r="A1254" s="1052" t="s">
        <v>3673</v>
      </c>
      <c r="B1254" s="1053"/>
      <c r="C1254" s="1054"/>
      <c r="D1254" s="1054"/>
      <c r="E1254" s="1055"/>
    </row>
    <row r="1255" spans="1:5" ht="12" customHeight="1">
      <c r="A1255" s="1046" t="s">
        <v>3674</v>
      </c>
      <c r="B1255" s="1047" t="s">
        <v>3675</v>
      </c>
      <c r="C1255" s="1049">
        <v>0</v>
      </c>
      <c r="D1255" s="1049">
        <v>0</v>
      </c>
      <c r="E1255" s="1050">
        <v>2118.7</v>
      </c>
    </row>
    <row r="1256" spans="1:5" ht="12" customHeight="1">
      <c r="A1256" s="1046" t="s">
        <v>3676</v>
      </c>
      <c r="B1256" s="1047" t="s">
        <v>3677</v>
      </c>
      <c r="C1256" s="1051">
        <v>0.008</v>
      </c>
      <c r="D1256" s="1049">
        <v>2</v>
      </c>
      <c r="E1256" s="1050">
        <v>1561.39</v>
      </c>
    </row>
    <row r="1257" spans="1:5" ht="12" customHeight="1">
      <c r="A1257" s="1046" t="s">
        <v>3678</v>
      </c>
      <c r="B1257" s="1047" t="s">
        <v>3679</v>
      </c>
      <c r="C1257" s="1051">
        <v>0.008</v>
      </c>
      <c r="D1257" s="1049">
        <v>2</v>
      </c>
      <c r="E1257" s="1050">
        <v>2005.49</v>
      </c>
    </row>
    <row r="1258" spans="1:5" ht="12" customHeight="1">
      <c r="A1258" s="1046" t="s">
        <v>3680</v>
      </c>
      <c r="B1258" s="1047" t="s">
        <v>3681</v>
      </c>
      <c r="C1258" s="1048">
        <v>0.0195</v>
      </c>
      <c r="D1258" s="1049">
        <v>2</v>
      </c>
      <c r="E1258" s="1050">
        <v>2334.15</v>
      </c>
    </row>
    <row r="1259" spans="1:5" ht="12" customHeight="1">
      <c r="A1259" s="1046" t="s">
        <v>3682</v>
      </c>
      <c r="B1259" s="1047" t="s">
        <v>3683</v>
      </c>
      <c r="C1259" s="1049">
        <v>0</v>
      </c>
      <c r="D1259" s="1049">
        <v>0</v>
      </c>
      <c r="E1259" s="1050">
        <v>5666.5</v>
      </c>
    </row>
    <row r="1260" spans="1:5" ht="12" customHeight="1">
      <c r="A1260" s="1046" t="s">
        <v>3684</v>
      </c>
      <c r="B1260" s="1047" t="s">
        <v>3685</v>
      </c>
      <c r="C1260" s="1048">
        <v>0.0187</v>
      </c>
      <c r="D1260" s="1049">
        <v>2</v>
      </c>
      <c r="E1260" s="1050">
        <v>3835.59</v>
      </c>
    </row>
    <row r="1261" spans="1:5" ht="12" customHeight="1">
      <c r="A1261" s="1046" t="s">
        <v>3686</v>
      </c>
      <c r="B1261" s="1047" t="s">
        <v>3687</v>
      </c>
      <c r="C1261" s="1049">
        <v>0</v>
      </c>
      <c r="D1261" s="1049">
        <v>0</v>
      </c>
      <c r="E1261" s="1050">
        <v>6203.91</v>
      </c>
    </row>
    <row r="1262" spans="1:5" ht="12" customHeight="1">
      <c r="A1262" s="1046" t="s">
        <v>3688</v>
      </c>
      <c r="B1262" s="1047" t="s">
        <v>3689</v>
      </c>
      <c r="C1262" s="1048">
        <v>0.0201</v>
      </c>
      <c r="D1262" s="1049">
        <v>2</v>
      </c>
      <c r="E1262" s="1050">
        <v>1946.52</v>
      </c>
    </row>
    <row r="1263" spans="1:5" ht="12" customHeight="1">
      <c r="A1263" s="1046" t="s">
        <v>3690</v>
      </c>
      <c r="B1263" s="1047" t="s">
        <v>3691</v>
      </c>
      <c r="C1263" s="1048">
        <v>0.0204</v>
      </c>
      <c r="D1263" s="1049">
        <v>2</v>
      </c>
      <c r="E1263" s="1050">
        <v>1946.52</v>
      </c>
    </row>
    <row r="1264" spans="1:5" ht="12" customHeight="1">
      <c r="A1264" s="1046" t="s">
        <v>3692</v>
      </c>
      <c r="B1264" s="1047" t="s">
        <v>3693</v>
      </c>
      <c r="C1264" s="1048">
        <v>0.0204</v>
      </c>
      <c r="D1264" s="1049">
        <v>2</v>
      </c>
      <c r="E1264" s="1050">
        <v>2437.56</v>
      </c>
    </row>
    <row r="1265" spans="1:5" ht="12" customHeight="1">
      <c r="A1265" s="1046" t="s">
        <v>3694</v>
      </c>
      <c r="B1265" s="1047" t="s">
        <v>3695</v>
      </c>
      <c r="C1265" s="1048">
        <v>0.0204</v>
      </c>
      <c r="D1265" s="1049">
        <v>2</v>
      </c>
      <c r="E1265" s="1050">
        <v>2437.56</v>
      </c>
    </row>
    <row r="1266" spans="1:5" ht="12" customHeight="1">
      <c r="A1266" s="1046" t="s">
        <v>3696</v>
      </c>
      <c r="B1266" s="1047" t="s">
        <v>3697</v>
      </c>
      <c r="C1266" s="1048">
        <v>0.0187</v>
      </c>
      <c r="D1266" s="1049">
        <v>2</v>
      </c>
      <c r="E1266" s="1050">
        <v>2621.16</v>
      </c>
    </row>
    <row r="1267" spans="1:5" ht="12" customHeight="1">
      <c r="A1267" s="1046" t="s">
        <v>3698</v>
      </c>
      <c r="B1267" s="1047" t="s">
        <v>3699</v>
      </c>
      <c r="C1267" s="1048">
        <v>0.0187</v>
      </c>
      <c r="D1267" s="1049">
        <v>2</v>
      </c>
      <c r="E1267" s="1050">
        <v>3055</v>
      </c>
    </row>
    <row r="1268" spans="1:5" ht="12" customHeight="1">
      <c r="A1268" s="1046" t="s">
        <v>3700</v>
      </c>
      <c r="B1268" s="1047" t="s">
        <v>3701</v>
      </c>
      <c r="C1268" s="1048">
        <v>0.0159</v>
      </c>
      <c r="D1268" s="1049">
        <v>1</v>
      </c>
      <c r="E1268" s="1050">
        <v>1471.75</v>
      </c>
    </row>
    <row r="1269" spans="1:5" ht="12" customHeight="1">
      <c r="A1269" s="1046" t="s">
        <v>3702</v>
      </c>
      <c r="B1269" s="1047" t="s">
        <v>3703</v>
      </c>
      <c r="C1269" s="1048">
        <v>0.0159</v>
      </c>
      <c r="D1269" s="1049">
        <v>1</v>
      </c>
      <c r="E1269" s="1050">
        <v>2058.21</v>
      </c>
    </row>
    <row r="1270" spans="1:5" ht="12" customHeight="1">
      <c r="A1270" s="1046" t="s">
        <v>3704</v>
      </c>
      <c r="B1270" s="1047" t="s">
        <v>3705</v>
      </c>
      <c r="C1270" s="1048">
        <v>0.0374</v>
      </c>
      <c r="D1270" s="1049">
        <v>1</v>
      </c>
      <c r="E1270" s="1050">
        <v>3465.66</v>
      </c>
    </row>
    <row r="1271" spans="1:5" ht="12" customHeight="1">
      <c r="A1271" s="1046" t="s">
        <v>3706</v>
      </c>
      <c r="B1271" s="1047" t="s">
        <v>3707</v>
      </c>
      <c r="C1271" s="1049">
        <v>0</v>
      </c>
      <c r="D1271" s="1049">
        <v>0</v>
      </c>
      <c r="E1271" s="1050">
        <v>6798</v>
      </c>
    </row>
    <row r="1272" spans="1:5" ht="12" customHeight="1">
      <c r="A1272" s="1046" t="s">
        <v>3708</v>
      </c>
      <c r="B1272" s="1047" t="s">
        <v>3709</v>
      </c>
      <c r="C1272" s="1048">
        <v>0.0297</v>
      </c>
      <c r="D1272" s="1049">
        <v>1</v>
      </c>
      <c r="E1272" s="1050">
        <v>1963.02</v>
      </c>
    </row>
    <row r="1273" spans="1:5" ht="12" customHeight="1">
      <c r="A1273" s="1046" t="s">
        <v>3710</v>
      </c>
      <c r="B1273" s="1047" t="s">
        <v>3711</v>
      </c>
      <c r="C1273" s="1048">
        <v>0.0351</v>
      </c>
      <c r="D1273" s="1049">
        <v>1</v>
      </c>
      <c r="E1273" s="1050">
        <v>2825.15</v>
      </c>
    </row>
    <row r="1274" spans="1:5" ht="12" customHeight="1">
      <c r="A1274" s="1046" t="s">
        <v>3712</v>
      </c>
      <c r="B1274" s="1047" t="s">
        <v>3713</v>
      </c>
      <c r="C1274" s="1048">
        <v>0.0324</v>
      </c>
      <c r="D1274" s="1049">
        <v>1</v>
      </c>
      <c r="E1274" s="1050">
        <v>6157.49</v>
      </c>
    </row>
    <row r="1275" spans="1:5" ht="12" customHeight="1">
      <c r="A1275" s="1046" t="s">
        <v>3714</v>
      </c>
      <c r="B1275" s="1047" t="s">
        <v>3715</v>
      </c>
      <c r="C1275" s="1048">
        <v>0.0351</v>
      </c>
      <c r="D1275" s="1049">
        <v>1</v>
      </c>
      <c r="E1275" s="1050">
        <v>4439.37</v>
      </c>
    </row>
    <row r="1276" spans="1:5" ht="12" customHeight="1">
      <c r="A1276" s="1046" t="s">
        <v>3716</v>
      </c>
      <c r="B1276" s="1047" t="s">
        <v>3717</v>
      </c>
      <c r="C1276" s="1048">
        <v>0.0374</v>
      </c>
      <c r="D1276" s="1049">
        <v>1</v>
      </c>
      <c r="E1276" s="1050">
        <v>3140.4</v>
      </c>
    </row>
    <row r="1277" spans="1:5" ht="12" customHeight="1">
      <c r="A1277" s="1046" t="s">
        <v>3718</v>
      </c>
      <c r="B1277" s="1047" t="s">
        <v>3719</v>
      </c>
      <c r="C1277" s="1048">
        <v>0.0374</v>
      </c>
      <c r="D1277" s="1049">
        <v>1</v>
      </c>
      <c r="E1277" s="1050">
        <v>3140.4</v>
      </c>
    </row>
    <row r="1278" spans="1:5" ht="12" customHeight="1">
      <c r="A1278" s="1046" t="s">
        <v>3720</v>
      </c>
      <c r="B1278" s="1047" t="s">
        <v>3721</v>
      </c>
      <c r="C1278" s="1048">
        <v>0.0374</v>
      </c>
      <c r="D1278" s="1049">
        <v>1</v>
      </c>
      <c r="E1278" s="1050">
        <v>3740.57</v>
      </c>
    </row>
    <row r="1279" spans="1:5" ht="12" customHeight="1">
      <c r="A1279" s="1046" t="s">
        <v>3722</v>
      </c>
      <c r="B1279" s="1047" t="s">
        <v>3723</v>
      </c>
      <c r="C1279" s="1048">
        <v>0.0374</v>
      </c>
      <c r="D1279" s="1049">
        <v>1</v>
      </c>
      <c r="E1279" s="1050">
        <v>3740.57</v>
      </c>
    </row>
    <row r="1280" spans="1:5" ht="12" customHeight="1">
      <c r="A1280" s="1046" t="s">
        <v>3724</v>
      </c>
      <c r="B1280" s="1047" t="s">
        <v>3725</v>
      </c>
      <c r="C1280" s="1048">
        <v>0.0374</v>
      </c>
      <c r="D1280" s="1049">
        <v>1</v>
      </c>
      <c r="E1280" s="1050">
        <v>7072.91</v>
      </c>
    </row>
    <row r="1281" spans="1:5" ht="12" customHeight="1">
      <c r="A1281" s="1046" t="s">
        <v>3726</v>
      </c>
      <c r="B1281" s="1047" t="s">
        <v>3727</v>
      </c>
      <c r="C1281" s="1048">
        <v>0.0613</v>
      </c>
      <c r="D1281" s="1049">
        <v>1</v>
      </c>
      <c r="E1281" s="1050">
        <v>3654.3</v>
      </c>
    </row>
    <row r="1282" spans="1:5" ht="12" customHeight="1">
      <c r="A1282" s="1046" t="s">
        <v>3728</v>
      </c>
      <c r="B1282" s="1047" t="s">
        <v>3729</v>
      </c>
      <c r="C1282" s="1048">
        <v>0.0613</v>
      </c>
      <c r="D1282" s="1049">
        <v>1</v>
      </c>
      <c r="E1282" s="1050">
        <v>3654.3</v>
      </c>
    </row>
    <row r="1283" spans="1:5" ht="12" customHeight="1">
      <c r="A1283" s="1046" t="s">
        <v>3730</v>
      </c>
      <c r="B1283" s="1047" t="s">
        <v>3731</v>
      </c>
      <c r="C1283" s="1048">
        <v>0.0605</v>
      </c>
      <c r="D1283" s="1049">
        <v>1</v>
      </c>
      <c r="E1283" s="1050">
        <v>4806.16</v>
      </c>
    </row>
    <row r="1284" spans="1:5" ht="12" customHeight="1">
      <c r="A1284" s="1046" t="s">
        <v>3732</v>
      </c>
      <c r="B1284" s="1047" t="s">
        <v>3733</v>
      </c>
      <c r="C1284" s="1048">
        <v>0.0605</v>
      </c>
      <c r="D1284" s="1049">
        <v>1</v>
      </c>
      <c r="E1284" s="1050">
        <v>4806.16</v>
      </c>
    </row>
    <row r="1285" spans="1:5" ht="12" customHeight="1">
      <c r="A1285" s="1046" t="s">
        <v>3734</v>
      </c>
      <c r="B1285" s="1047" t="s">
        <v>3735</v>
      </c>
      <c r="C1285" s="1051">
        <v>0.008</v>
      </c>
      <c r="D1285" s="1049">
        <v>2</v>
      </c>
      <c r="E1285" s="1050">
        <v>1540.18</v>
      </c>
    </row>
    <row r="1286" spans="1:5" ht="12" customHeight="1">
      <c r="A1286" s="1046" t="s">
        <v>3736</v>
      </c>
      <c r="B1286" s="1047" t="s">
        <v>3737</v>
      </c>
      <c r="C1286" s="1051">
        <v>0.008</v>
      </c>
      <c r="D1286" s="1049">
        <v>2</v>
      </c>
      <c r="E1286" s="1050">
        <v>2121.29</v>
      </c>
    </row>
    <row r="1287" spans="1:5" ht="12" customHeight="1">
      <c r="A1287" s="1046" t="s">
        <v>3738</v>
      </c>
      <c r="B1287" s="1047" t="s">
        <v>3739</v>
      </c>
      <c r="C1287" s="1048">
        <v>0.0204</v>
      </c>
      <c r="D1287" s="1049">
        <v>2</v>
      </c>
      <c r="E1287" s="1050">
        <v>2041.94</v>
      </c>
    </row>
    <row r="1288" spans="1:5" ht="12" customHeight="1">
      <c r="A1288" s="1046" t="s">
        <v>3740</v>
      </c>
      <c r="B1288" s="1047" t="s">
        <v>3741</v>
      </c>
      <c r="C1288" s="1048">
        <v>0.0204</v>
      </c>
      <c r="D1288" s="1049">
        <v>2</v>
      </c>
      <c r="E1288" s="1050">
        <v>2622.81</v>
      </c>
    </row>
    <row r="1289" spans="1:5" ht="12" customHeight="1">
      <c r="A1289" s="1046" t="s">
        <v>3742</v>
      </c>
      <c r="B1289" s="1047" t="s">
        <v>3743</v>
      </c>
      <c r="C1289" s="1048">
        <v>0.0187</v>
      </c>
      <c r="D1289" s="1049">
        <v>2</v>
      </c>
      <c r="E1289" s="1050">
        <v>2693.29</v>
      </c>
    </row>
    <row r="1290" spans="1:5" ht="12" customHeight="1">
      <c r="A1290" s="1046" t="s">
        <v>3744</v>
      </c>
      <c r="B1290" s="1047" t="s">
        <v>3745</v>
      </c>
      <c r="C1290" s="1048">
        <v>0.0324</v>
      </c>
      <c r="D1290" s="1049">
        <v>1</v>
      </c>
      <c r="E1290" s="1050">
        <v>2343.39</v>
      </c>
    </row>
    <row r="1291" spans="1:5" ht="12" customHeight="1">
      <c r="A1291" s="1046" t="s">
        <v>3746</v>
      </c>
      <c r="B1291" s="1047" t="s">
        <v>3747</v>
      </c>
      <c r="C1291" s="1048">
        <v>0.0351</v>
      </c>
      <c r="D1291" s="1049">
        <v>1</v>
      </c>
      <c r="E1291" s="1050">
        <v>3183.97</v>
      </c>
    </row>
    <row r="1292" spans="1:5" ht="12" customHeight="1">
      <c r="A1292" s="1046" t="s">
        <v>3748</v>
      </c>
      <c r="B1292" s="1047" t="s">
        <v>3749</v>
      </c>
      <c r="C1292" s="1048">
        <v>0.0351</v>
      </c>
      <c r="D1292" s="1049">
        <v>1</v>
      </c>
      <c r="E1292" s="1050">
        <v>3183.97</v>
      </c>
    </row>
    <row r="1293" spans="1:5" ht="12" customHeight="1">
      <c r="A1293" s="1046" t="s">
        <v>3750</v>
      </c>
      <c r="B1293" s="1047" t="s">
        <v>3751</v>
      </c>
      <c r="C1293" s="1048">
        <v>0.0324</v>
      </c>
      <c r="D1293" s="1049">
        <v>1</v>
      </c>
      <c r="E1293" s="1050">
        <v>2343.39</v>
      </c>
    </row>
    <row r="1294" spans="1:5" ht="12" customHeight="1">
      <c r="A1294" s="1046" t="s">
        <v>3752</v>
      </c>
      <c r="B1294" s="1047" t="s">
        <v>3753</v>
      </c>
      <c r="C1294" s="1048">
        <v>0.0374</v>
      </c>
      <c r="D1294" s="1049">
        <v>1</v>
      </c>
      <c r="E1294" s="1050">
        <v>3312.59</v>
      </c>
    </row>
    <row r="1295" spans="1:5" ht="12" customHeight="1">
      <c r="A1295" s="1046" t="s">
        <v>3754</v>
      </c>
      <c r="B1295" s="1047" t="s">
        <v>3755</v>
      </c>
      <c r="C1295" s="1048">
        <v>0.0374</v>
      </c>
      <c r="D1295" s="1049">
        <v>1</v>
      </c>
      <c r="E1295" s="1050">
        <v>6644.93</v>
      </c>
    </row>
    <row r="1296" spans="1:5" ht="12" customHeight="1">
      <c r="A1296" s="1046" t="s">
        <v>3756</v>
      </c>
      <c r="B1296" s="1047" t="s">
        <v>3757</v>
      </c>
      <c r="C1296" s="1048">
        <v>0.0374</v>
      </c>
      <c r="D1296" s="1049">
        <v>1</v>
      </c>
      <c r="E1296" s="1050">
        <v>4134.14</v>
      </c>
    </row>
    <row r="1297" spans="1:5" ht="12" customHeight="1">
      <c r="A1297" s="1046" t="s">
        <v>3758</v>
      </c>
      <c r="B1297" s="1047" t="s">
        <v>3759</v>
      </c>
      <c r="C1297" s="1048">
        <v>0.0613</v>
      </c>
      <c r="D1297" s="1049">
        <v>1</v>
      </c>
      <c r="E1297" s="1050">
        <v>4812.53</v>
      </c>
    </row>
    <row r="1298" spans="1:5" ht="12" customHeight="1">
      <c r="A1298" s="1046" t="s">
        <v>3760</v>
      </c>
      <c r="B1298" s="1047" t="s">
        <v>3761</v>
      </c>
      <c r="C1298" s="1048">
        <v>0.0605</v>
      </c>
      <c r="D1298" s="1049">
        <v>1</v>
      </c>
      <c r="E1298" s="1050">
        <v>5417.76</v>
      </c>
    </row>
    <row r="1299" spans="1:5" ht="12" customHeight="1">
      <c r="A1299" s="1052" t="s">
        <v>3762</v>
      </c>
      <c r="B1299" s="1053"/>
      <c r="C1299" s="1054"/>
      <c r="D1299" s="1054"/>
      <c r="E1299" s="1055"/>
    </row>
    <row r="1300" spans="1:5" ht="12" customHeight="1">
      <c r="A1300" s="1046" t="s">
        <v>3763</v>
      </c>
      <c r="B1300" s="1047" t="s">
        <v>3764</v>
      </c>
      <c r="C1300" s="1051">
        <v>0.008</v>
      </c>
      <c r="D1300" s="1049">
        <v>2</v>
      </c>
      <c r="E1300" s="1050">
        <v>650.36</v>
      </c>
    </row>
    <row r="1301" spans="1:5" ht="12" customHeight="1">
      <c r="A1301" s="1046" t="s">
        <v>3765</v>
      </c>
      <c r="B1301" s="1047" t="s">
        <v>3766</v>
      </c>
      <c r="C1301" s="1051">
        <v>0.008</v>
      </c>
      <c r="D1301" s="1049">
        <v>2</v>
      </c>
      <c r="E1301" s="1050">
        <v>1240.59</v>
      </c>
    </row>
    <row r="1302" spans="1:5" ht="12" customHeight="1">
      <c r="A1302" s="1046" t="s">
        <v>3767</v>
      </c>
      <c r="B1302" s="1047" t="s">
        <v>3768</v>
      </c>
      <c r="C1302" s="1051">
        <v>0.008</v>
      </c>
      <c r="D1302" s="1049">
        <v>2</v>
      </c>
      <c r="E1302" s="1050">
        <v>596.24</v>
      </c>
    </row>
    <row r="1303" spans="1:5" ht="12" customHeight="1">
      <c r="A1303" s="1046" t="s">
        <v>3769</v>
      </c>
      <c r="B1303" s="1047" t="s">
        <v>3770</v>
      </c>
      <c r="C1303" s="1051">
        <v>0.008</v>
      </c>
      <c r="D1303" s="1049">
        <v>2</v>
      </c>
      <c r="E1303" s="1050">
        <v>663.2</v>
      </c>
    </row>
    <row r="1304" spans="1:5" ht="12" customHeight="1">
      <c r="A1304" s="1046" t="s">
        <v>3771</v>
      </c>
      <c r="B1304" s="1047" t="s">
        <v>3772</v>
      </c>
      <c r="C1304" s="1051">
        <v>0.008</v>
      </c>
      <c r="D1304" s="1049">
        <v>2</v>
      </c>
      <c r="E1304" s="1050">
        <v>1186.47</v>
      </c>
    </row>
    <row r="1305" spans="1:5" ht="12" customHeight="1">
      <c r="A1305" s="1046" t="s">
        <v>3773</v>
      </c>
      <c r="B1305" s="1047" t="s">
        <v>3774</v>
      </c>
      <c r="C1305" s="1048">
        <v>0.0176</v>
      </c>
      <c r="D1305" s="1049">
        <v>2</v>
      </c>
      <c r="E1305" s="1050">
        <v>2043.5</v>
      </c>
    </row>
    <row r="1306" spans="1:5" ht="12" customHeight="1">
      <c r="A1306" s="1046" t="s">
        <v>3775</v>
      </c>
      <c r="B1306" s="1047" t="s">
        <v>3776</v>
      </c>
      <c r="C1306" s="1049">
        <v>0</v>
      </c>
      <c r="D1306" s="1049">
        <v>0</v>
      </c>
      <c r="E1306" s="1050">
        <v>1586.58</v>
      </c>
    </row>
    <row r="1307" spans="1:5" ht="12" customHeight="1">
      <c r="A1307" s="1046" t="s">
        <v>3777</v>
      </c>
      <c r="B1307" s="1047" t="s">
        <v>3778</v>
      </c>
      <c r="C1307" s="1048">
        <v>0.0224</v>
      </c>
      <c r="D1307" s="1049">
        <v>2</v>
      </c>
      <c r="E1307" s="1050">
        <v>1658.31</v>
      </c>
    </row>
    <row r="1308" spans="1:5" ht="12" customHeight="1">
      <c r="A1308" s="1046" t="s">
        <v>3779</v>
      </c>
      <c r="B1308" s="1047" t="s">
        <v>3780</v>
      </c>
      <c r="C1308" s="1048">
        <v>0.0162</v>
      </c>
      <c r="D1308" s="1049">
        <v>2</v>
      </c>
      <c r="E1308" s="1050">
        <v>851.69</v>
      </c>
    </row>
    <row r="1309" spans="1:5" ht="12" customHeight="1">
      <c r="A1309" s="1046" t="s">
        <v>3781</v>
      </c>
      <c r="B1309" s="1047" t="s">
        <v>3782</v>
      </c>
      <c r="C1309" s="1048">
        <v>0.0176</v>
      </c>
      <c r="D1309" s="1049">
        <v>2</v>
      </c>
      <c r="E1309" s="1050">
        <v>1349.5</v>
      </c>
    </row>
    <row r="1310" spans="1:5" ht="12" customHeight="1">
      <c r="A1310" s="1046" t="s">
        <v>3783</v>
      </c>
      <c r="B1310" s="1047" t="s">
        <v>3784</v>
      </c>
      <c r="C1310" s="1048">
        <v>0.0162</v>
      </c>
      <c r="D1310" s="1049">
        <v>2</v>
      </c>
      <c r="E1310" s="1050">
        <v>4681.84</v>
      </c>
    </row>
    <row r="1311" spans="1:5" ht="12" customHeight="1">
      <c r="A1311" s="1046" t="s">
        <v>3785</v>
      </c>
      <c r="B1311" s="1047" t="s">
        <v>3786</v>
      </c>
      <c r="C1311" s="1048">
        <v>0.0171</v>
      </c>
      <c r="D1311" s="1049">
        <v>2</v>
      </c>
      <c r="E1311" s="1050">
        <v>782.48</v>
      </c>
    </row>
    <row r="1312" spans="1:5" ht="12" customHeight="1">
      <c r="A1312" s="1046" t="s">
        <v>3787</v>
      </c>
      <c r="B1312" s="1047" t="s">
        <v>3788</v>
      </c>
      <c r="C1312" s="1048">
        <v>0.0162</v>
      </c>
      <c r="D1312" s="1049">
        <v>2</v>
      </c>
      <c r="E1312" s="1050">
        <v>4114.82</v>
      </c>
    </row>
    <row r="1313" spans="1:5" ht="12" customHeight="1">
      <c r="A1313" s="1046" t="s">
        <v>3789</v>
      </c>
      <c r="B1313" s="1047" t="s">
        <v>3790</v>
      </c>
      <c r="C1313" s="1048">
        <v>0.0176</v>
      </c>
      <c r="D1313" s="1049">
        <v>2</v>
      </c>
      <c r="E1313" s="1050">
        <v>1280.31</v>
      </c>
    </row>
    <row r="1314" spans="1:5" ht="12" customHeight="1">
      <c r="A1314" s="1046" t="s">
        <v>3791</v>
      </c>
      <c r="B1314" s="1047" t="s">
        <v>3792</v>
      </c>
      <c r="C1314" s="1048">
        <v>0.0176</v>
      </c>
      <c r="D1314" s="1049">
        <v>2</v>
      </c>
      <c r="E1314" s="1050">
        <v>1871.25</v>
      </c>
    </row>
    <row r="1315" spans="1:5" ht="12" customHeight="1">
      <c r="A1315" s="1046" t="s">
        <v>3793</v>
      </c>
      <c r="B1315" s="1047" t="s">
        <v>3794</v>
      </c>
      <c r="C1315" s="1048">
        <v>0.0162</v>
      </c>
      <c r="D1315" s="1049">
        <v>2</v>
      </c>
      <c r="E1315" s="1050">
        <v>5051.58</v>
      </c>
    </row>
    <row r="1316" spans="1:5" ht="12" customHeight="1">
      <c r="A1316" s="1046" t="s">
        <v>3795</v>
      </c>
      <c r="B1316" s="1047" t="s">
        <v>3796</v>
      </c>
      <c r="C1316" s="1048">
        <v>0.0225</v>
      </c>
      <c r="D1316" s="1049">
        <v>2</v>
      </c>
      <c r="E1316" s="1050">
        <v>1315.39</v>
      </c>
    </row>
    <row r="1317" spans="1:5" ht="12" customHeight="1">
      <c r="A1317" s="1046" t="s">
        <v>3797</v>
      </c>
      <c r="B1317" s="1047" t="s">
        <v>3798</v>
      </c>
      <c r="C1317" s="1048">
        <v>0.0224</v>
      </c>
      <c r="D1317" s="1049">
        <v>2</v>
      </c>
      <c r="E1317" s="1050">
        <v>1684.91</v>
      </c>
    </row>
    <row r="1318" spans="1:5" ht="12" customHeight="1">
      <c r="A1318" s="1046" t="s">
        <v>3799</v>
      </c>
      <c r="B1318" s="1047" t="s">
        <v>3800</v>
      </c>
      <c r="C1318" s="1049">
        <v>0</v>
      </c>
      <c r="D1318" s="1049">
        <v>0</v>
      </c>
      <c r="E1318" s="1050">
        <v>1798.93</v>
      </c>
    </row>
    <row r="1319" spans="1:5" ht="12" customHeight="1">
      <c r="A1319" s="1046" t="s">
        <v>3801</v>
      </c>
      <c r="B1319" s="1047" t="s">
        <v>3802</v>
      </c>
      <c r="C1319" s="1049">
        <v>0</v>
      </c>
      <c r="D1319" s="1049">
        <v>0</v>
      </c>
      <c r="E1319" s="1050">
        <v>1479.15</v>
      </c>
    </row>
    <row r="1320" spans="1:5" ht="12" customHeight="1">
      <c r="A1320" s="1046" t="s">
        <v>3803</v>
      </c>
      <c r="B1320" s="1047" t="s">
        <v>3804</v>
      </c>
      <c r="C1320" s="1048">
        <v>0.0225</v>
      </c>
      <c r="D1320" s="1049">
        <v>2</v>
      </c>
      <c r="E1320" s="1050">
        <v>1150.76</v>
      </c>
    </row>
    <row r="1321" spans="1:5" ht="12" customHeight="1">
      <c r="A1321" s="1046" t="s">
        <v>3805</v>
      </c>
      <c r="B1321" s="1047" t="s">
        <v>3806</v>
      </c>
      <c r="C1321" s="1048">
        <v>0.0225</v>
      </c>
      <c r="D1321" s="1049">
        <v>2</v>
      </c>
      <c r="E1321" s="1050">
        <v>4483.1</v>
      </c>
    </row>
    <row r="1322" spans="1:5" ht="12" customHeight="1">
      <c r="A1322" s="1046" t="s">
        <v>3807</v>
      </c>
      <c r="B1322" s="1047" t="s">
        <v>3808</v>
      </c>
      <c r="C1322" s="1048">
        <v>0.0224</v>
      </c>
      <c r="D1322" s="1049">
        <v>2</v>
      </c>
      <c r="E1322" s="1050">
        <v>1520.28</v>
      </c>
    </row>
    <row r="1323" spans="1:5" ht="12" customHeight="1">
      <c r="A1323" s="1046" t="s">
        <v>3809</v>
      </c>
      <c r="B1323" s="1047" t="s">
        <v>3810</v>
      </c>
      <c r="C1323" s="1049">
        <v>0</v>
      </c>
      <c r="D1323" s="1049">
        <v>0</v>
      </c>
      <c r="E1323" s="1050">
        <v>1680.65</v>
      </c>
    </row>
    <row r="1324" spans="1:5" ht="12" customHeight="1">
      <c r="A1324" s="1046" t="s">
        <v>3811</v>
      </c>
      <c r="B1324" s="1047" t="s">
        <v>3812</v>
      </c>
      <c r="C1324" s="1048">
        <v>0.0197</v>
      </c>
      <c r="D1324" s="1049">
        <v>1</v>
      </c>
      <c r="E1324" s="1050">
        <v>902.86</v>
      </c>
    </row>
    <row r="1325" spans="1:5" ht="12" customHeight="1">
      <c r="A1325" s="1046" t="s">
        <v>3813</v>
      </c>
      <c r="B1325" s="1047" t="s">
        <v>3814</v>
      </c>
      <c r="C1325" s="1048">
        <v>0.0159</v>
      </c>
      <c r="D1325" s="1049">
        <v>1</v>
      </c>
      <c r="E1325" s="1050">
        <v>828.62</v>
      </c>
    </row>
    <row r="1326" spans="1:5" ht="12" customHeight="1">
      <c r="A1326" s="1046" t="s">
        <v>3815</v>
      </c>
      <c r="B1326" s="1047" t="s">
        <v>3816</v>
      </c>
      <c r="C1326" s="1048">
        <v>0.0159</v>
      </c>
      <c r="D1326" s="1049">
        <v>1</v>
      </c>
      <c r="E1326" s="1050">
        <v>890.81</v>
      </c>
    </row>
    <row r="1327" spans="1:5" ht="12" customHeight="1">
      <c r="A1327" s="1046" t="s">
        <v>3817</v>
      </c>
      <c r="B1327" s="1047" t="s">
        <v>3818</v>
      </c>
      <c r="C1327" s="1048">
        <v>0.0159</v>
      </c>
      <c r="D1327" s="1049">
        <v>1</v>
      </c>
      <c r="E1327" s="1050">
        <v>4160.96</v>
      </c>
    </row>
    <row r="1328" spans="1:5" ht="12" customHeight="1">
      <c r="A1328" s="1046" t="s">
        <v>3819</v>
      </c>
      <c r="B1328" s="1047" t="s">
        <v>3820</v>
      </c>
      <c r="C1328" s="1048">
        <v>0.0159</v>
      </c>
      <c r="D1328" s="1049">
        <v>1</v>
      </c>
      <c r="E1328" s="1050">
        <v>1463.97</v>
      </c>
    </row>
    <row r="1329" spans="1:5" ht="12" customHeight="1">
      <c r="A1329" s="1046" t="s">
        <v>3821</v>
      </c>
      <c r="B1329" s="1047" t="s">
        <v>3822</v>
      </c>
      <c r="C1329" s="1048">
        <v>0.0159</v>
      </c>
      <c r="D1329" s="1049">
        <v>1</v>
      </c>
      <c r="E1329" s="1050">
        <v>4796.31</v>
      </c>
    </row>
    <row r="1330" spans="1:5" ht="12" customHeight="1">
      <c r="A1330" s="1046" t="s">
        <v>3823</v>
      </c>
      <c r="B1330" s="1047" t="s">
        <v>3824</v>
      </c>
      <c r="C1330" s="1048">
        <v>0.0305</v>
      </c>
      <c r="D1330" s="1049">
        <v>1</v>
      </c>
      <c r="E1330" s="1050">
        <v>1741.45</v>
      </c>
    </row>
    <row r="1331" spans="1:5" ht="12" customHeight="1">
      <c r="A1331" s="1046" t="s">
        <v>3825</v>
      </c>
      <c r="B1331" s="1047" t="s">
        <v>3826</v>
      </c>
      <c r="C1331" s="1048">
        <v>0.0374</v>
      </c>
      <c r="D1331" s="1049">
        <v>1</v>
      </c>
      <c r="E1331" s="1050">
        <v>1791.43</v>
      </c>
    </row>
    <row r="1332" spans="1:5" ht="12" customHeight="1">
      <c r="A1332" s="1046" t="s">
        <v>3827</v>
      </c>
      <c r="B1332" s="1047" t="s">
        <v>3828</v>
      </c>
      <c r="C1332" s="1048">
        <v>0.0305</v>
      </c>
      <c r="D1332" s="1049">
        <v>1</v>
      </c>
      <c r="E1332" s="1050">
        <v>1275.42</v>
      </c>
    </row>
    <row r="1333" spans="1:5" ht="12" customHeight="1">
      <c r="A1333" s="1046" t="s">
        <v>3829</v>
      </c>
      <c r="B1333" s="1047" t="s">
        <v>3830</v>
      </c>
      <c r="C1333" s="1048">
        <v>0.0305</v>
      </c>
      <c r="D1333" s="1049">
        <v>1</v>
      </c>
      <c r="E1333" s="1050">
        <v>1666.64</v>
      </c>
    </row>
    <row r="1334" spans="1:5" ht="12" customHeight="1">
      <c r="A1334" s="1046" t="s">
        <v>3831</v>
      </c>
      <c r="B1334" s="1047" t="s">
        <v>3832</v>
      </c>
      <c r="C1334" s="1048">
        <v>0.0305</v>
      </c>
      <c r="D1334" s="1049">
        <v>1</v>
      </c>
      <c r="E1334" s="1050">
        <v>1772.32</v>
      </c>
    </row>
    <row r="1335" spans="1:5" ht="12" customHeight="1">
      <c r="A1335" s="1046" t="s">
        <v>3833</v>
      </c>
      <c r="B1335" s="1047" t="s">
        <v>3834</v>
      </c>
      <c r="C1335" s="1049">
        <v>0</v>
      </c>
      <c r="D1335" s="1049">
        <v>0</v>
      </c>
      <c r="E1335" s="1050">
        <v>3529.98</v>
      </c>
    </row>
    <row r="1336" spans="1:5" ht="12" customHeight="1">
      <c r="A1336" s="1046" t="s">
        <v>3835</v>
      </c>
      <c r="B1336" s="1047" t="s">
        <v>3836</v>
      </c>
      <c r="C1336" s="1048">
        <v>0.0305</v>
      </c>
      <c r="D1336" s="1049">
        <v>1</v>
      </c>
      <c r="E1336" s="1050" t="s">
        <v>87</v>
      </c>
    </row>
    <row r="1337" spans="1:5" ht="12" customHeight="1">
      <c r="A1337" s="1046" t="s">
        <v>3837</v>
      </c>
      <c r="B1337" s="1047" t="s">
        <v>3838</v>
      </c>
      <c r="C1337" s="1048">
        <v>0.0305</v>
      </c>
      <c r="D1337" s="1049">
        <v>1</v>
      </c>
      <c r="E1337" s="1050">
        <v>1101.16</v>
      </c>
    </row>
    <row r="1338" spans="1:5" ht="12" customHeight="1">
      <c r="A1338" s="1046" t="s">
        <v>3839</v>
      </c>
      <c r="B1338" s="1047" t="s">
        <v>3840</v>
      </c>
      <c r="C1338" s="1048">
        <v>0.0305</v>
      </c>
      <c r="D1338" s="1049">
        <v>1</v>
      </c>
      <c r="E1338" s="1050">
        <v>4433.5</v>
      </c>
    </row>
    <row r="1339" spans="1:5" ht="12" customHeight="1">
      <c r="A1339" s="1046" t="s">
        <v>3841</v>
      </c>
      <c r="B1339" s="1047" t="s">
        <v>3842</v>
      </c>
      <c r="C1339" s="1048">
        <v>0.0305</v>
      </c>
      <c r="D1339" s="1049">
        <v>1</v>
      </c>
      <c r="E1339" s="1050">
        <v>1634.67</v>
      </c>
    </row>
    <row r="1340" spans="1:5" ht="12" customHeight="1">
      <c r="A1340" s="1046" t="s">
        <v>3843</v>
      </c>
      <c r="B1340" s="1047" t="s">
        <v>3844</v>
      </c>
      <c r="C1340" s="1048">
        <v>0.0305</v>
      </c>
      <c r="D1340" s="1049">
        <v>1</v>
      </c>
      <c r="E1340" s="1050">
        <v>4967.01</v>
      </c>
    </row>
    <row r="1341" spans="1:5" ht="12" customHeight="1">
      <c r="A1341" s="1046" t="s">
        <v>3845</v>
      </c>
      <c r="B1341" s="1047" t="s">
        <v>3846</v>
      </c>
      <c r="C1341" s="1048">
        <v>0.0305</v>
      </c>
      <c r="D1341" s="1049">
        <v>1</v>
      </c>
      <c r="E1341" s="1050">
        <v>1772.53</v>
      </c>
    </row>
    <row r="1342" spans="1:5" ht="12" customHeight="1">
      <c r="A1342" s="1046" t="s">
        <v>3847</v>
      </c>
      <c r="B1342" s="1047" t="s">
        <v>3848</v>
      </c>
      <c r="C1342" s="1048">
        <v>0.0305</v>
      </c>
      <c r="D1342" s="1049">
        <v>1</v>
      </c>
      <c r="E1342" s="1050">
        <v>1293.42</v>
      </c>
    </row>
    <row r="1343" spans="1:5" ht="12" customHeight="1">
      <c r="A1343" s="1046" t="s">
        <v>3849</v>
      </c>
      <c r="B1343" s="1047" t="s">
        <v>3850</v>
      </c>
      <c r="C1343" s="1049">
        <v>0</v>
      </c>
      <c r="D1343" s="1049">
        <v>0</v>
      </c>
      <c r="E1343" s="1050">
        <v>2242.81</v>
      </c>
    </row>
    <row r="1344" spans="1:5" ht="12" customHeight="1">
      <c r="A1344" s="1046" t="s">
        <v>3851</v>
      </c>
      <c r="B1344" s="1047" t="s">
        <v>3852</v>
      </c>
      <c r="C1344" s="1049">
        <v>0</v>
      </c>
      <c r="D1344" s="1049">
        <v>0</v>
      </c>
      <c r="E1344" s="1050">
        <v>2078.13</v>
      </c>
    </row>
    <row r="1345" spans="1:5" ht="12" customHeight="1">
      <c r="A1345" s="1046" t="s">
        <v>3853</v>
      </c>
      <c r="B1345" s="1047" t="s">
        <v>3854</v>
      </c>
      <c r="C1345" s="1048">
        <v>0.0305</v>
      </c>
      <c r="D1345" s="1049">
        <v>1</v>
      </c>
      <c r="E1345" s="1050">
        <v>1768.38</v>
      </c>
    </row>
    <row r="1346" spans="1:5" ht="12" customHeight="1">
      <c r="A1346" s="1046" t="s">
        <v>3855</v>
      </c>
      <c r="B1346" s="1047" t="s">
        <v>3856</v>
      </c>
      <c r="C1346" s="1048">
        <v>0.0305</v>
      </c>
      <c r="D1346" s="1049">
        <v>1</v>
      </c>
      <c r="E1346" s="1050">
        <v>5100.72</v>
      </c>
    </row>
    <row r="1347" spans="1:5" ht="12" customHeight="1">
      <c r="A1347" s="1046" t="s">
        <v>3857</v>
      </c>
      <c r="B1347" s="1047" t="s">
        <v>3858</v>
      </c>
      <c r="C1347" s="1048">
        <v>0.0305</v>
      </c>
      <c r="D1347" s="1049">
        <v>0</v>
      </c>
      <c r="E1347" s="1050">
        <v>1891.46</v>
      </c>
    </row>
    <row r="1348" spans="1:5" ht="12" customHeight="1">
      <c r="A1348" s="1046" t="s">
        <v>3859</v>
      </c>
      <c r="B1348" s="1047" t="s">
        <v>3860</v>
      </c>
      <c r="C1348" s="1048">
        <v>0.0374</v>
      </c>
      <c r="D1348" s="1049">
        <v>1</v>
      </c>
      <c r="E1348" s="1050">
        <v>1647.2</v>
      </c>
    </row>
    <row r="1349" spans="1:5" ht="12" customHeight="1">
      <c r="A1349" s="1046" t="s">
        <v>3861</v>
      </c>
      <c r="B1349" s="1047" t="s">
        <v>3862</v>
      </c>
      <c r="C1349" s="1048">
        <v>0.0374</v>
      </c>
      <c r="D1349" s="1049">
        <v>1</v>
      </c>
      <c r="E1349" s="1050">
        <v>1872.86</v>
      </c>
    </row>
    <row r="1350" spans="1:5" ht="12" customHeight="1">
      <c r="A1350" s="1046" t="s">
        <v>3863</v>
      </c>
      <c r="B1350" s="1047" t="s">
        <v>3864</v>
      </c>
      <c r="C1350" s="1048">
        <v>0.0374</v>
      </c>
      <c r="D1350" s="1049">
        <v>0</v>
      </c>
      <c r="E1350" s="1050">
        <v>2119.26</v>
      </c>
    </row>
    <row r="1351" spans="1:5" ht="12" customHeight="1">
      <c r="A1351" s="1046" t="s">
        <v>3865</v>
      </c>
      <c r="B1351" s="1047" t="s">
        <v>3866</v>
      </c>
      <c r="C1351" s="1049">
        <v>0</v>
      </c>
      <c r="D1351" s="1049">
        <v>0</v>
      </c>
      <c r="E1351" s="1050">
        <v>2087.69</v>
      </c>
    </row>
    <row r="1352" spans="1:5" ht="12" customHeight="1">
      <c r="A1352" s="1046" t="s">
        <v>3867</v>
      </c>
      <c r="B1352" s="1047" t="s">
        <v>3868</v>
      </c>
      <c r="C1352" s="1048">
        <v>0.0374</v>
      </c>
      <c r="D1352" s="1049">
        <v>1</v>
      </c>
      <c r="E1352" s="1050">
        <v>1972.93</v>
      </c>
    </row>
    <row r="1353" spans="1:5" ht="12" customHeight="1">
      <c r="A1353" s="1046" t="s">
        <v>3869</v>
      </c>
      <c r="B1353" s="1047" t="s">
        <v>3870</v>
      </c>
      <c r="C1353" s="1048">
        <v>0.0374</v>
      </c>
      <c r="D1353" s="1049">
        <v>1</v>
      </c>
      <c r="E1353" s="1050">
        <v>1510.45</v>
      </c>
    </row>
    <row r="1354" spans="1:5" ht="12" customHeight="1">
      <c r="A1354" s="1046" t="s">
        <v>3871</v>
      </c>
      <c r="B1354" s="1047" t="s">
        <v>3872</v>
      </c>
      <c r="C1354" s="1048">
        <v>0.0374</v>
      </c>
      <c r="D1354" s="1049">
        <v>1</v>
      </c>
      <c r="E1354" s="1050">
        <v>4842.79</v>
      </c>
    </row>
    <row r="1355" spans="1:5" ht="12" customHeight="1">
      <c r="A1355" s="1046" t="s">
        <v>3873</v>
      </c>
      <c r="B1355" s="1047" t="s">
        <v>3874</v>
      </c>
      <c r="C1355" s="1048">
        <v>0.0374</v>
      </c>
      <c r="D1355" s="1049">
        <v>1</v>
      </c>
      <c r="E1355" s="1050">
        <v>1736.12</v>
      </c>
    </row>
    <row r="1356" spans="1:5" ht="12" customHeight="1">
      <c r="A1356" s="1046" t="s">
        <v>3875</v>
      </c>
      <c r="B1356" s="1047" t="s">
        <v>3876</v>
      </c>
      <c r="C1356" s="1048">
        <v>0.0374</v>
      </c>
      <c r="D1356" s="1049">
        <v>1</v>
      </c>
      <c r="E1356" s="1050">
        <v>5068.46</v>
      </c>
    </row>
    <row r="1357" spans="1:5" ht="12" customHeight="1">
      <c r="A1357" s="1046" t="s">
        <v>3877</v>
      </c>
      <c r="B1357" s="1047" t="s">
        <v>3878</v>
      </c>
      <c r="C1357" s="1048">
        <v>0.0374</v>
      </c>
      <c r="D1357" s="1049">
        <v>1</v>
      </c>
      <c r="E1357" s="1050">
        <v>2116.23</v>
      </c>
    </row>
    <row r="1358" spans="1:5" ht="12" customHeight="1">
      <c r="A1358" s="1046" t="s">
        <v>3879</v>
      </c>
      <c r="B1358" s="1047" t="s">
        <v>3880</v>
      </c>
      <c r="C1358" s="1048">
        <v>0.0375</v>
      </c>
      <c r="D1358" s="1049">
        <v>1</v>
      </c>
      <c r="E1358" s="1050">
        <v>1740.45</v>
      </c>
    </row>
    <row r="1359" spans="1:5" ht="12" customHeight="1">
      <c r="A1359" s="1046" t="s">
        <v>3881</v>
      </c>
      <c r="B1359" s="1047" t="s">
        <v>3882</v>
      </c>
      <c r="C1359" s="1048">
        <v>0.0374</v>
      </c>
      <c r="D1359" s="1049">
        <v>1</v>
      </c>
      <c r="E1359" s="1050">
        <v>881.34</v>
      </c>
    </row>
    <row r="1360" spans="1:5" ht="12" customHeight="1">
      <c r="A1360" s="1046" t="s">
        <v>3883</v>
      </c>
      <c r="B1360" s="1047" t="s">
        <v>3884</v>
      </c>
      <c r="C1360" s="1048">
        <v>0.0278</v>
      </c>
      <c r="D1360" s="1049">
        <v>1</v>
      </c>
      <c r="E1360" s="1050">
        <v>4543.39</v>
      </c>
    </row>
    <row r="1361" spans="1:5" ht="12" customHeight="1">
      <c r="A1361" s="1046" t="s">
        <v>3885</v>
      </c>
      <c r="B1361" s="1047" t="s">
        <v>3886</v>
      </c>
      <c r="C1361" s="1048">
        <v>0.0278</v>
      </c>
      <c r="D1361" s="1049">
        <v>1</v>
      </c>
      <c r="E1361" s="1050">
        <v>4785.54</v>
      </c>
    </row>
    <row r="1362" spans="1:5" ht="12" customHeight="1">
      <c r="A1362" s="1046" t="s">
        <v>3887</v>
      </c>
      <c r="B1362" s="1047" t="s">
        <v>3888</v>
      </c>
      <c r="C1362" s="1051">
        <v>0.045</v>
      </c>
      <c r="D1362" s="1049">
        <v>1</v>
      </c>
      <c r="E1362" s="1050">
        <v>7289.63</v>
      </c>
    </row>
    <row r="1363" spans="1:5" ht="12" customHeight="1">
      <c r="A1363" s="1046" t="s">
        <v>3889</v>
      </c>
      <c r="B1363" s="1047" t="s">
        <v>3890</v>
      </c>
      <c r="C1363" s="1049">
        <v>0</v>
      </c>
      <c r="D1363" s="1049">
        <v>0</v>
      </c>
      <c r="E1363" s="1050">
        <v>9552.63</v>
      </c>
    </row>
    <row r="1364" spans="1:5" ht="12" customHeight="1">
      <c r="A1364" s="1046" t="s">
        <v>3891</v>
      </c>
      <c r="B1364" s="1047" t="s">
        <v>3892</v>
      </c>
      <c r="C1364" s="1048">
        <v>0.0506</v>
      </c>
      <c r="D1364" s="1049">
        <v>1</v>
      </c>
      <c r="E1364" s="1050">
        <v>6776.22</v>
      </c>
    </row>
    <row r="1365" spans="1:5" ht="12" customHeight="1">
      <c r="A1365" s="1046" t="s">
        <v>3893</v>
      </c>
      <c r="B1365" s="1047" t="s">
        <v>3894</v>
      </c>
      <c r="C1365" s="1048">
        <v>0.0506</v>
      </c>
      <c r="D1365" s="1049">
        <v>1</v>
      </c>
      <c r="E1365" s="1050">
        <v>7028.11</v>
      </c>
    </row>
    <row r="1366" spans="1:5" ht="12" customHeight="1">
      <c r="A1366" s="1046" t="s">
        <v>3895</v>
      </c>
      <c r="B1366" s="1047" t="s">
        <v>3896</v>
      </c>
      <c r="C1366" s="1049">
        <v>0</v>
      </c>
      <c r="D1366" s="1049">
        <v>0</v>
      </c>
      <c r="E1366" s="1050">
        <v>29.21</v>
      </c>
    </row>
    <row r="1367" spans="1:5" ht="12" customHeight="1">
      <c r="A1367" s="1046" t="s">
        <v>3897</v>
      </c>
      <c r="B1367" s="1047" t="s">
        <v>3898</v>
      </c>
      <c r="C1367" s="1049">
        <v>0</v>
      </c>
      <c r="D1367" s="1049">
        <v>0</v>
      </c>
      <c r="E1367" s="1050">
        <v>46.27</v>
      </c>
    </row>
    <row r="1368" spans="1:5" ht="12" customHeight="1">
      <c r="A1368" s="1046" t="s">
        <v>3899</v>
      </c>
      <c r="B1368" s="1047" t="s">
        <v>3900</v>
      </c>
      <c r="C1368" s="1049">
        <v>0</v>
      </c>
      <c r="D1368" s="1049">
        <v>0</v>
      </c>
      <c r="E1368" s="1050">
        <v>16.1</v>
      </c>
    </row>
    <row r="1369" spans="1:5" ht="12" customHeight="1">
      <c r="A1369" s="1052" t="s">
        <v>3901</v>
      </c>
      <c r="B1369" s="1053"/>
      <c r="C1369" s="1054"/>
      <c r="D1369" s="1054"/>
      <c r="E1369" s="1055"/>
    </row>
    <row r="1370" spans="1:5" ht="12" customHeight="1">
      <c r="A1370" s="1046" t="s">
        <v>3902</v>
      </c>
      <c r="B1370" s="1047" t="s">
        <v>3903</v>
      </c>
      <c r="C1370" s="1051">
        <v>0.036</v>
      </c>
      <c r="D1370" s="1049">
        <v>0</v>
      </c>
      <c r="E1370" s="1050">
        <v>3449.96</v>
      </c>
    </row>
    <row r="1371" spans="1:5" ht="12" customHeight="1">
      <c r="A1371" s="1046" t="s">
        <v>3904</v>
      </c>
      <c r="B1371" s="1047" t="s">
        <v>3905</v>
      </c>
      <c r="C1371" s="1051">
        <v>0.045</v>
      </c>
      <c r="D1371" s="1049">
        <v>0</v>
      </c>
      <c r="E1371" s="1050">
        <v>4063.68</v>
      </c>
    </row>
    <row r="1372" spans="1:5" ht="12" customHeight="1">
      <c r="A1372" s="1046" t="s">
        <v>3906</v>
      </c>
      <c r="B1372" s="1047" t="s">
        <v>3907</v>
      </c>
      <c r="C1372" s="1051">
        <v>0.036</v>
      </c>
      <c r="D1372" s="1049">
        <v>1</v>
      </c>
      <c r="E1372" s="1050">
        <v>3940.02</v>
      </c>
    </row>
    <row r="1373" spans="1:5" ht="12" customHeight="1">
      <c r="A1373" s="1046" t="s">
        <v>3908</v>
      </c>
      <c r="B1373" s="1047" t="s">
        <v>3909</v>
      </c>
      <c r="C1373" s="1051">
        <v>0.045</v>
      </c>
      <c r="D1373" s="1049">
        <v>1</v>
      </c>
      <c r="E1373" s="1050">
        <v>4553.72</v>
      </c>
    </row>
    <row r="1374" spans="1:5" ht="12" customHeight="1">
      <c r="A1374" s="1046" t="s">
        <v>3910</v>
      </c>
      <c r="B1374" s="1047" t="s">
        <v>3911</v>
      </c>
      <c r="C1374" s="1051">
        <v>0.036</v>
      </c>
      <c r="D1374" s="1049">
        <v>0</v>
      </c>
      <c r="E1374" s="1050">
        <v>4409.03</v>
      </c>
    </row>
    <row r="1375" spans="1:5" ht="12" customHeight="1">
      <c r="A1375" s="1046" t="s">
        <v>3912</v>
      </c>
      <c r="B1375" s="1047" t="s">
        <v>3913</v>
      </c>
      <c r="C1375" s="1051">
        <v>0.045</v>
      </c>
      <c r="D1375" s="1049">
        <v>0</v>
      </c>
      <c r="E1375" s="1050">
        <v>5022.75</v>
      </c>
    </row>
    <row r="1376" spans="1:5" ht="12" customHeight="1">
      <c r="A1376" s="1046" t="s">
        <v>3914</v>
      </c>
      <c r="B1376" s="1047" t="s">
        <v>3915</v>
      </c>
      <c r="C1376" s="1051">
        <v>0.036</v>
      </c>
      <c r="D1376" s="1049">
        <v>0</v>
      </c>
      <c r="E1376" s="1050">
        <v>3724.26</v>
      </c>
    </row>
    <row r="1377" spans="1:5" ht="12" customHeight="1">
      <c r="A1377" s="1046" t="s">
        <v>3916</v>
      </c>
      <c r="B1377" s="1047" t="s">
        <v>3917</v>
      </c>
      <c r="C1377" s="1051">
        <v>0.045</v>
      </c>
      <c r="D1377" s="1049">
        <v>0</v>
      </c>
      <c r="E1377" s="1050">
        <v>4544.55</v>
      </c>
    </row>
    <row r="1378" spans="1:5" ht="12" customHeight="1">
      <c r="A1378" s="1046" t="s">
        <v>3918</v>
      </c>
      <c r="B1378" s="1047" t="s">
        <v>3919</v>
      </c>
      <c r="C1378" s="1051">
        <v>0.036</v>
      </c>
      <c r="D1378" s="1049">
        <v>0</v>
      </c>
      <c r="E1378" s="1050">
        <v>4576.15</v>
      </c>
    </row>
    <row r="1379" spans="1:5" ht="12" customHeight="1">
      <c r="A1379" s="1046" t="s">
        <v>3920</v>
      </c>
      <c r="B1379" s="1047" t="s">
        <v>3921</v>
      </c>
      <c r="C1379" s="1051">
        <v>0.045</v>
      </c>
      <c r="D1379" s="1049">
        <v>0</v>
      </c>
      <c r="E1379" s="1050">
        <v>5189.88</v>
      </c>
    </row>
    <row r="1380" spans="1:5" ht="12" customHeight="1">
      <c r="A1380" s="1046" t="s">
        <v>3922</v>
      </c>
      <c r="B1380" s="1047" t="s">
        <v>3923</v>
      </c>
      <c r="C1380" s="1049">
        <v>0</v>
      </c>
      <c r="D1380" s="1049">
        <v>0</v>
      </c>
      <c r="E1380" s="1050">
        <v>2792.07</v>
      </c>
    </row>
    <row r="1381" spans="1:5" ht="12" customHeight="1">
      <c r="A1381" s="1046" t="s">
        <v>3924</v>
      </c>
      <c r="B1381" s="1047" t="s">
        <v>3925</v>
      </c>
      <c r="C1381" s="1049">
        <v>0</v>
      </c>
      <c r="D1381" s="1049">
        <v>0</v>
      </c>
      <c r="E1381" s="1050">
        <v>3713.9</v>
      </c>
    </row>
    <row r="1382" spans="1:5" ht="12" customHeight="1">
      <c r="A1382" s="1046" t="s">
        <v>3926</v>
      </c>
      <c r="B1382" s="1047" t="s">
        <v>3927</v>
      </c>
      <c r="C1382" s="1048">
        <v>0.0575</v>
      </c>
      <c r="D1382" s="1049">
        <v>0</v>
      </c>
      <c r="E1382" s="1050">
        <v>4046.7</v>
      </c>
    </row>
    <row r="1383" spans="1:5" ht="12" customHeight="1">
      <c r="A1383" s="1046" t="s">
        <v>3928</v>
      </c>
      <c r="B1383" s="1047" t="s">
        <v>3929</v>
      </c>
      <c r="C1383" s="1048">
        <v>0.0575</v>
      </c>
      <c r="D1383" s="1049">
        <v>0</v>
      </c>
      <c r="E1383" s="1050">
        <v>4318.65</v>
      </c>
    </row>
    <row r="1384" spans="1:5" ht="12" customHeight="1">
      <c r="A1384" s="1046" t="s">
        <v>3930</v>
      </c>
      <c r="B1384" s="1047" t="s">
        <v>3931</v>
      </c>
      <c r="C1384" s="1048">
        <v>0.0575</v>
      </c>
      <c r="D1384" s="1049">
        <v>0</v>
      </c>
      <c r="E1384" s="1050">
        <v>4351.2</v>
      </c>
    </row>
    <row r="1385" spans="1:5" ht="12" customHeight="1">
      <c r="A1385" s="1046" t="s">
        <v>3932</v>
      </c>
      <c r="B1385" s="1047" t="s">
        <v>3933</v>
      </c>
      <c r="C1385" s="1048">
        <v>0.0575</v>
      </c>
      <c r="D1385" s="1049">
        <v>0</v>
      </c>
      <c r="E1385" s="1050">
        <v>4260.9</v>
      </c>
    </row>
    <row r="1386" spans="1:5" ht="12" customHeight="1">
      <c r="A1386" s="1046" t="s">
        <v>3934</v>
      </c>
      <c r="B1386" s="1047" t="s">
        <v>3935</v>
      </c>
      <c r="C1386" s="1048">
        <v>0.0575</v>
      </c>
      <c r="D1386" s="1049">
        <v>0</v>
      </c>
      <c r="E1386" s="1050">
        <v>4633.65</v>
      </c>
    </row>
    <row r="1387" spans="1:5" ht="12" customHeight="1">
      <c r="A1387" s="1046" t="s">
        <v>3936</v>
      </c>
      <c r="B1387" s="1047" t="s">
        <v>3937</v>
      </c>
      <c r="C1387" s="1048">
        <v>0.0216</v>
      </c>
      <c r="D1387" s="1049">
        <v>2</v>
      </c>
      <c r="E1387" s="1050">
        <v>5476.75</v>
      </c>
    </row>
    <row r="1388" spans="1:5" ht="12" customHeight="1">
      <c r="A1388" s="1046" t="s">
        <v>3938</v>
      </c>
      <c r="B1388" s="1047" t="s">
        <v>3939</v>
      </c>
      <c r="C1388" s="1048">
        <v>0.0216</v>
      </c>
      <c r="D1388" s="1049">
        <v>2</v>
      </c>
      <c r="E1388" s="1050">
        <v>7196</v>
      </c>
    </row>
    <row r="1389" spans="1:5" ht="12" customHeight="1">
      <c r="A1389" s="1046" t="s">
        <v>3940</v>
      </c>
      <c r="B1389" s="1047" t="s">
        <v>3941</v>
      </c>
      <c r="C1389" s="1048">
        <v>0.0216</v>
      </c>
      <c r="D1389" s="1049">
        <v>2</v>
      </c>
      <c r="E1389" s="1050">
        <v>5853.18</v>
      </c>
    </row>
    <row r="1390" spans="1:5" ht="12" customHeight="1">
      <c r="A1390" s="1046" t="s">
        <v>3942</v>
      </c>
      <c r="B1390" s="1047" t="s">
        <v>3943</v>
      </c>
      <c r="C1390" s="1048">
        <v>0.0216</v>
      </c>
      <c r="D1390" s="1049">
        <v>2</v>
      </c>
      <c r="E1390" s="1050">
        <v>7581.01</v>
      </c>
    </row>
    <row r="1391" spans="1:5" ht="12" customHeight="1">
      <c r="A1391" s="1046" t="s">
        <v>3944</v>
      </c>
      <c r="B1391" s="1047" t="s">
        <v>3945</v>
      </c>
      <c r="C1391" s="1048">
        <v>0.0216</v>
      </c>
      <c r="D1391" s="1049">
        <v>2</v>
      </c>
      <c r="E1391" s="1050">
        <v>5853.18</v>
      </c>
    </row>
    <row r="1392" spans="1:5" ht="12" customHeight="1">
      <c r="A1392" s="1046" t="s">
        <v>3946</v>
      </c>
      <c r="B1392" s="1047" t="s">
        <v>3947</v>
      </c>
      <c r="C1392" s="1048">
        <v>0.0216</v>
      </c>
      <c r="D1392" s="1049">
        <v>2</v>
      </c>
      <c r="E1392" s="1050">
        <v>7581.25</v>
      </c>
    </row>
    <row r="1393" spans="1:5" ht="12" customHeight="1">
      <c r="A1393" s="1046" t="s">
        <v>3948</v>
      </c>
      <c r="B1393" s="1047" t="s">
        <v>3949</v>
      </c>
      <c r="C1393" s="1048">
        <v>0.0216</v>
      </c>
      <c r="D1393" s="1049">
        <v>2</v>
      </c>
      <c r="E1393" s="1050">
        <v>5320.1</v>
      </c>
    </row>
    <row r="1394" spans="1:5" ht="12" customHeight="1">
      <c r="A1394" s="1046" t="s">
        <v>3950</v>
      </c>
      <c r="B1394" s="1047" t="s">
        <v>3951</v>
      </c>
      <c r="C1394" s="1048">
        <v>0.0216</v>
      </c>
      <c r="D1394" s="1049">
        <v>2</v>
      </c>
      <c r="E1394" s="1050">
        <v>7452.89</v>
      </c>
    </row>
    <row r="1395" spans="1:5" ht="12" customHeight="1">
      <c r="A1395" s="1046" t="s">
        <v>3952</v>
      </c>
      <c r="B1395" s="1047" t="s">
        <v>3953</v>
      </c>
      <c r="C1395" s="1048">
        <v>0.0216</v>
      </c>
      <c r="D1395" s="1049">
        <v>2</v>
      </c>
      <c r="E1395" s="1050">
        <v>6320.79</v>
      </c>
    </row>
    <row r="1396" spans="1:5" ht="12" customHeight="1">
      <c r="A1396" s="1046" t="s">
        <v>3954</v>
      </c>
      <c r="B1396" s="1047" t="s">
        <v>3955</v>
      </c>
      <c r="C1396" s="1048">
        <v>0.0216</v>
      </c>
      <c r="D1396" s="1049">
        <v>2</v>
      </c>
      <c r="E1396" s="1050">
        <v>7734.02</v>
      </c>
    </row>
    <row r="1397" spans="1:5" ht="12" customHeight="1">
      <c r="A1397" s="1046" t="s">
        <v>3956</v>
      </c>
      <c r="B1397" s="1047" t="s">
        <v>3957</v>
      </c>
      <c r="C1397" s="1048">
        <v>0.0951</v>
      </c>
      <c r="D1397" s="1049">
        <v>1</v>
      </c>
      <c r="E1397" s="1050">
        <v>4531.38</v>
      </c>
    </row>
    <row r="1398" spans="1:5" ht="12" customHeight="1">
      <c r="A1398" s="1046" t="s">
        <v>3958</v>
      </c>
      <c r="B1398" s="1047" t="s">
        <v>3959</v>
      </c>
      <c r="C1398" s="1048">
        <v>0.0591</v>
      </c>
      <c r="D1398" s="1049">
        <v>1</v>
      </c>
      <c r="E1398" s="1050">
        <v>5416.27</v>
      </c>
    </row>
    <row r="1399" spans="1:5" ht="12" customHeight="1">
      <c r="A1399" s="1046" t="s">
        <v>3960</v>
      </c>
      <c r="B1399" s="1047" t="s">
        <v>3961</v>
      </c>
      <c r="C1399" s="1048">
        <v>0.0951</v>
      </c>
      <c r="D1399" s="1049">
        <v>1</v>
      </c>
      <c r="E1399" s="1050">
        <v>4157.88</v>
      </c>
    </row>
    <row r="1400" spans="1:5" ht="12" customHeight="1">
      <c r="A1400" s="1046" t="s">
        <v>3962</v>
      </c>
      <c r="B1400" s="1047" t="s">
        <v>3963</v>
      </c>
      <c r="C1400" s="1048">
        <v>0.0951</v>
      </c>
      <c r="D1400" s="1049">
        <v>1</v>
      </c>
      <c r="E1400" s="1050">
        <v>4773.22</v>
      </c>
    </row>
    <row r="1401" spans="1:5" ht="12" customHeight="1">
      <c r="A1401" s="1046" t="s">
        <v>3964</v>
      </c>
      <c r="B1401" s="1047" t="s">
        <v>3965</v>
      </c>
      <c r="C1401" s="1048">
        <v>0.0951</v>
      </c>
      <c r="D1401" s="1049">
        <v>1</v>
      </c>
      <c r="E1401" s="1050">
        <v>3904.09</v>
      </c>
    </row>
    <row r="1402" spans="1:5" ht="12" customHeight="1">
      <c r="A1402" s="1046" t="s">
        <v>3966</v>
      </c>
      <c r="B1402" s="1047" t="s">
        <v>3967</v>
      </c>
      <c r="C1402" s="1049">
        <v>0</v>
      </c>
      <c r="D1402" s="1049">
        <v>0</v>
      </c>
      <c r="E1402" s="1050">
        <v>7269.84</v>
      </c>
    </row>
    <row r="1403" spans="1:5" ht="12" customHeight="1">
      <c r="A1403" s="1046" t="s">
        <v>3968</v>
      </c>
      <c r="B1403" s="1047" t="s">
        <v>3969</v>
      </c>
      <c r="C1403" s="1049">
        <v>0</v>
      </c>
      <c r="D1403" s="1049">
        <v>0</v>
      </c>
      <c r="E1403" s="1050">
        <v>9750.03</v>
      </c>
    </row>
    <row r="1404" spans="1:5" ht="12" customHeight="1">
      <c r="A1404" s="1046" t="s">
        <v>3970</v>
      </c>
      <c r="B1404" s="1047" t="s">
        <v>3971</v>
      </c>
      <c r="C1404" s="1049">
        <v>0</v>
      </c>
      <c r="D1404" s="1049">
        <v>0</v>
      </c>
      <c r="E1404" s="1050">
        <v>7758.79</v>
      </c>
    </row>
    <row r="1405" spans="1:5" ht="12" customHeight="1">
      <c r="A1405" s="1046" t="s">
        <v>3972</v>
      </c>
      <c r="B1405" s="1047" t="s">
        <v>3973</v>
      </c>
      <c r="C1405" s="1049">
        <v>0</v>
      </c>
      <c r="D1405" s="1049">
        <v>0</v>
      </c>
      <c r="E1405" s="1050">
        <v>10230.56</v>
      </c>
    </row>
    <row r="1406" spans="1:5" ht="12" customHeight="1">
      <c r="A1406" s="1046" t="s">
        <v>3974</v>
      </c>
      <c r="B1406" s="1047" t="s">
        <v>3975</v>
      </c>
      <c r="C1406" s="1049">
        <v>0</v>
      </c>
      <c r="D1406" s="1049">
        <v>0</v>
      </c>
      <c r="E1406" s="1050">
        <v>7758.12</v>
      </c>
    </row>
    <row r="1407" spans="1:5" ht="12" customHeight="1">
      <c r="A1407" s="1046" t="s">
        <v>3976</v>
      </c>
      <c r="B1407" s="1047" t="s">
        <v>3977</v>
      </c>
      <c r="C1407" s="1049">
        <v>0</v>
      </c>
      <c r="D1407" s="1049">
        <v>0</v>
      </c>
      <c r="E1407" s="1050">
        <v>10238.32</v>
      </c>
    </row>
    <row r="1408" spans="1:5" ht="12" customHeight="1">
      <c r="A1408" s="1046" t="s">
        <v>3978</v>
      </c>
      <c r="B1408" s="1047" t="s">
        <v>3979</v>
      </c>
      <c r="C1408" s="1049">
        <v>0</v>
      </c>
      <c r="D1408" s="1049">
        <v>0</v>
      </c>
      <c r="E1408" s="1050">
        <v>7457.45</v>
      </c>
    </row>
    <row r="1409" spans="1:5" ht="12" customHeight="1">
      <c r="A1409" s="1046" t="s">
        <v>3980</v>
      </c>
      <c r="B1409" s="1047" t="s">
        <v>3981</v>
      </c>
      <c r="C1409" s="1049">
        <v>0</v>
      </c>
      <c r="D1409" s="1049">
        <v>0</v>
      </c>
      <c r="E1409" s="1050">
        <v>9937.64</v>
      </c>
    </row>
    <row r="1410" spans="1:5" ht="12" customHeight="1">
      <c r="A1410" s="1046" t="s">
        <v>3982</v>
      </c>
      <c r="B1410" s="1047" t="s">
        <v>3983</v>
      </c>
      <c r="C1410" s="1049">
        <v>0</v>
      </c>
      <c r="D1410" s="1049">
        <v>0</v>
      </c>
      <c r="E1410" s="1050">
        <v>4854.95</v>
      </c>
    </row>
    <row r="1411" spans="1:5" ht="12" customHeight="1">
      <c r="A1411" s="1046" t="s">
        <v>3984</v>
      </c>
      <c r="B1411" s="1047" t="s">
        <v>3985</v>
      </c>
      <c r="C1411" s="1049">
        <v>0</v>
      </c>
      <c r="D1411" s="1049">
        <v>0</v>
      </c>
      <c r="E1411" s="1050">
        <v>5699.71</v>
      </c>
    </row>
    <row r="1412" spans="1:5" ht="12" customHeight="1">
      <c r="A1412" s="1046" t="s">
        <v>3986</v>
      </c>
      <c r="B1412" s="1047" t="s">
        <v>3987</v>
      </c>
      <c r="C1412" s="1048">
        <v>0.0216</v>
      </c>
      <c r="D1412" s="1049">
        <v>0</v>
      </c>
      <c r="E1412" s="1050">
        <v>5889.61</v>
      </c>
    </row>
    <row r="1413" spans="1:5" ht="12" customHeight="1">
      <c r="A1413" s="1046" t="s">
        <v>3988</v>
      </c>
      <c r="B1413" s="1047" t="s">
        <v>3989</v>
      </c>
      <c r="C1413" s="1048">
        <v>0.0216</v>
      </c>
      <c r="D1413" s="1049">
        <v>0</v>
      </c>
      <c r="E1413" s="1050">
        <v>6296.05</v>
      </c>
    </row>
    <row r="1414" spans="1:5" ht="12" customHeight="1">
      <c r="A1414" s="1046" t="s">
        <v>3990</v>
      </c>
      <c r="B1414" s="1047" t="s">
        <v>3991</v>
      </c>
      <c r="C1414" s="1048">
        <v>0.0375</v>
      </c>
      <c r="D1414" s="1049">
        <v>0</v>
      </c>
      <c r="E1414" s="1050">
        <v>2436.62</v>
      </c>
    </row>
    <row r="1415" spans="1:5" ht="12" customHeight="1">
      <c r="A1415" s="1046" t="s">
        <v>3992</v>
      </c>
      <c r="B1415" s="1047" t="s">
        <v>3993</v>
      </c>
      <c r="C1415" s="1051">
        <v>0.042</v>
      </c>
      <c r="D1415" s="1049">
        <v>1</v>
      </c>
      <c r="E1415" s="1050">
        <v>3143.83</v>
      </c>
    </row>
    <row r="1416" spans="1:5" ht="12" customHeight="1">
      <c r="A1416" s="1046" t="s">
        <v>3994</v>
      </c>
      <c r="B1416" s="1047" t="s">
        <v>3995</v>
      </c>
      <c r="C1416" s="1048">
        <v>0.0375</v>
      </c>
      <c r="D1416" s="1049">
        <v>0</v>
      </c>
      <c r="E1416" s="1050">
        <v>2967.79</v>
      </c>
    </row>
    <row r="1417" spans="1:5" ht="12" customHeight="1">
      <c r="A1417" s="1046" t="s">
        <v>3996</v>
      </c>
      <c r="B1417" s="1047" t="s">
        <v>3997</v>
      </c>
      <c r="C1417" s="1051">
        <v>0.042</v>
      </c>
      <c r="D1417" s="1049">
        <v>0</v>
      </c>
      <c r="E1417" s="1050">
        <v>3654.92</v>
      </c>
    </row>
    <row r="1418" spans="1:5" ht="12" customHeight="1">
      <c r="A1418" s="1046" t="s">
        <v>3998</v>
      </c>
      <c r="B1418" s="1047" t="s">
        <v>3999</v>
      </c>
      <c r="C1418" s="1048">
        <v>0.0375</v>
      </c>
      <c r="D1418" s="1049">
        <v>0</v>
      </c>
      <c r="E1418" s="1050">
        <v>3026.47</v>
      </c>
    </row>
    <row r="1419" spans="1:5" ht="12" customHeight="1">
      <c r="A1419" s="1046" t="s">
        <v>4000</v>
      </c>
      <c r="B1419" s="1047" t="s">
        <v>4001</v>
      </c>
      <c r="C1419" s="1051">
        <v>0.042</v>
      </c>
      <c r="D1419" s="1049">
        <v>0</v>
      </c>
      <c r="E1419" s="1050">
        <v>3693.53</v>
      </c>
    </row>
    <row r="1420" spans="1:5" ht="12" customHeight="1">
      <c r="A1420" s="1046" t="s">
        <v>4002</v>
      </c>
      <c r="B1420" s="1047" t="s">
        <v>4003</v>
      </c>
      <c r="C1420" s="1048">
        <v>0.0375</v>
      </c>
      <c r="D1420" s="1049">
        <v>0</v>
      </c>
      <c r="E1420" s="1050">
        <v>2632.72</v>
      </c>
    </row>
    <row r="1421" spans="1:5" ht="12" customHeight="1">
      <c r="A1421" s="1046" t="s">
        <v>4004</v>
      </c>
      <c r="B1421" s="1047" t="s">
        <v>4005</v>
      </c>
      <c r="C1421" s="1051">
        <v>0.042</v>
      </c>
      <c r="D1421" s="1049">
        <v>0</v>
      </c>
      <c r="E1421" s="1050">
        <v>3360</v>
      </c>
    </row>
    <row r="1422" spans="1:5" ht="12" customHeight="1">
      <c r="A1422" s="1046" t="s">
        <v>4006</v>
      </c>
      <c r="B1422" s="1047" t="s">
        <v>4007</v>
      </c>
      <c r="C1422" s="1048">
        <v>0.0375</v>
      </c>
      <c r="D1422" s="1049">
        <v>0</v>
      </c>
      <c r="E1422" s="1050">
        <v>3347.4</v>
      </c>
    </row>
    <row r="1423" spans="1:5" ht="12" customHeight="1">
      <c r="A1423" s="1046" t="s">
        <v>4008</v>
      </c>
      <c r="B1423" s="1047" t="s">
        <v>4009</v>
      </c>
      <c r="C1423" s="1051">
        <v>0.042</v>
      </c>
      <c r="D1423" s="1049">
        <v>0</v>
      </c>
      <c r="E1423" s="1050">
        <v>3996.3</v>
      </c>
    </row>
    <row r="1424" spans="1:5" ht="12" customHeight="1">
      <c r="A1424" s="1046" t="s">
        <v>4010</v>
      </c>
      <c r="B1424" s="1047" t="s">
        <v>4011</v>
      </c>
      <c r="C1424" s="1048">
        <v>0.0216</v>
      </c>
      <c r="D1424" s="1049">
        <v>2</v>
      </c>
      <c r="E1424" s="1050">
        <v>5257.68</v>
      </c>
    </row>
    <row r="1425" spans="1:5" ht="12" customHeight="1">
      <c r="A1425" s="1046" t="s">
        <v>4012</v>
      </c>
      <c r="B1425" s="1047" t="s">
        <v>4013</v>
      </c>
      <c r="C1425" s="1048">
        <v>0.0216</v>
      </c>
      <c r="D1425" s="1049">
        <v>2</v>
      </c>
      <c r="E1425" s="1050">
        <v>6919.22</v>
      </c>
    </row>
    <row r="1426" spans="1:5" ht="12" customHeight="1">
      <c r="A1426" s="1046" t="s">
        <v>4014</v>
      </c>
      <c r="B1426" s="1047" t="s">
        <v>4015</v>
      </c>
      <c r="C1426" s="1048">
        <v>0.0216</v>
      </c>
      <c r="D1426" s="1049">
        <v>2</v>
      </c>
      <c r="E1426" s="1050">
        <v>6564.31</v>
      </c>
    </row>
    <row r="1427" spans="1:5" ht="12" customHeight="1">
      <c r="A1427" s="1046" t="s">
        <v>4016</v>
      </c>
      <c r="B1427" s="1047" t="s">
        <v>4017</v>
      </c>
      <c r="C1427" s="1048">
        <v>0.0216</v>
      </c>
      <c r="D1427" s="1056">
        <v>0.5</v>
      </c>
      <c r="E1427" s="1050">
        <v>7581.01</v>
      </c>
    </row>
    <row r="1428" spans="1:5" ht="12" customHeight="1">
      <c r="A1428" s="1046" t="s">
        <v>4018</v>
      </c>
      <c r="B1428" s="1047" t="s">
        <v>4019</v>
      </c>
      <c r="C1428" s="1048">
        <v>0.0216</v>
      </c>
      <c r="D1428" s="1049">
        <v>2</v>
      </c>
      <c r="E1428" s="1050">
        <v>5853.18</v>
      </c>
    </row>
    <row r="1429" spans="1:5" ht="12" customHeight="1">
      <c r="A1429" s="1046" t="s">
        <v>4020</v>
      </c>
      <c r="B1429" s="1047" t="s">
        <v>4021</v>
      </c>
      <c r="C1429" s="1048">
        <v>0.0216</v>
      </c>
      <c r="D1429" s="1049">
        <v>2</v>
      </c>
      <c r="E1429" s="1050">
        <v>7762.96</v>
      </c>
    </row>
    <row r="1430" spans="1:5" ht="12" customHeight="1">
      <c r="A1430" s="1046" t="s">
        <v>4022</v>
      </c>
      <c r="B1430" s="1047" t="s">
        <v>4023</v>
      </c>
      <c r="C1430" s="1048">
        <v>0.0216</v>
      </c>
      <c r="D1430" s="1049">
        <v>2</v>
      </c>
      <c r="E1430" s="1050">
        <v>5494.6</v>
      </c>
    </row>
    <row r="1431" spans="1:5" ht="12" customHeight="1">
      <c r="A1431" s="1046" t="s">
        <v>4024</v>
      </c>
      <c r="B1431" s="1047" t="s">
        <v>4025</v>
      </c>
      <c r="C1431" s="1048">
        <v>0.0216</v>
      </c>
      <c r="D1431" s="1049">
        <v>2</v>
      </c>
      <c r="E1431" s="1050">
        <v>7165.99</v>
      </c>
    </row>
    <row r="1432" spans="1:5" ht="12" customHeight="1">
      <c r="A1432" s="1046" t="s">
        <v>4026</v>
      </c>
      <c r="B1432" s="1047" t="s">
        <v>4027</v>
      </c>
      <c r="C1432" s="1048">
        <v>0.0216</v>
      </c>
      <c r="D1432" s="1049">
        <v>2</v>
      </c>
      <c r="E1432" s="1050">
        <v>6320.79</v>
      </c>
    </row>
    <row r="1433" spans="1:5" ht="12" customHeight="1">
      <c r="A1433" s="1046" t="s">
        <v>4028</v>
      </c>
      <c r="B1433" s="1047" t="s">
        <v>4029</v>
      </c>
      <c r="C1433" s="1048">
        <v>0.0216</v>
      </c>
      <c r="D1433" s="1049">
        <v>2</v>
      </c>
      <c r="E1433" s="1050">
        <v>7734.02</v>
      </c>
    </row>
    <row r="1434" spans="1:5" ht="12" customHeight="1">
      <c r="A1434" s="1046" t="s">
        <v>4030</v>
      </c>
      <c r="B1434" s="1047" t="s">
        <v>4031</v>
      </c>
      <c r="C1434" s="1049">
        <v>0</v>
      </c>
      <c r="D1434" s="1049">
        <v>0</v>
      </c>
      <c r="E1434" s="1050">
        <v>4935.53</v>
      </c>
    </row>
    <row r="1435" spans="1:5" ht="12" customHeight="1">
      <c r="A1435" s="1046" t="s">
        <v>4032</v>
      </c>
      <c r="B1435" s="1047" t="s">
        <v>4033</v>
      </c>
      <c r="C1435" s="1049">
        <v>0</v>
      </c>
      <c r="D1435" s="1049">
        <v>0</v>
      </c>
      <c r="E1435" s="1050">
        <v>5665</v>
      </c>
    </row>
    <row r="1436" spans="1:5" ht="12" customHeight="1">
      <c r="A1436" s="1046" t="s">
        <v>4034</v>
      </c>
      <c r="B1436" s="1047" t="s">
        <v>4035</v>
      </c>
      <c r="C1436" s="1049">
        <v>0</v>
      </c>
      <c r="D1436" s="1049">
        <v>0</v>
      </c>
      <c r="E1436" s="1050">
        <v>5424.48</v>
      </c>
    </row>
    <row r="1437" spans="1:5" ht="12" customHeight="1">
      <c r="A1437" s="1046" t="s">
        <v>4036</v>
      </c>
      <c r="B1437" s="1047" t="s">
        <v>4037</v>
      </c>
      <c r="C1437" s="1049">
        <v>0</v>
      </c>
      <c r="D1437" s="1049">
        <v>0</v>
      </c>
      <c r="E1437" s="1050">
        <v>6153.96</v>
      </c>
    </row>
    <row r="1438" spans="1:5" ht="12" customHeight="1">
      <c r="A1438" s="1046" t="s">
        <v>4038</v>
      </c>
      <c r="B1438" s="1047" t="s">
        <v>4039</v>
      </c>
      <c r="C1438" s="1049">
        <v>0</v>
      </c>
      <c r="D1438" s="1049">
        <v>0</v>
      </c>
      <c r="E1438" s="1050">
        <v>5423.81</v>
      </c>
    </row>
    <row r="1439" spans="1:5" ht="12" customHeight="1">
      <c r="A1439" s="1046" t="s">
        <v>4040</v>
      </c>
      <c r="B1439" s="1047" t="s">
        <v>4041</v>
      </c>
      <c r="C1439" s="1049">
        <v>0</v>
      </c>
      <c r="D1439" s="1049">
        <v>0</v>
      </c>
      <c r="E1439" s="1050">
        <v>6153.28</v>
      </c>
    </row>
    <row r="1440" spans="1:5" ht="12" customHeight="1">
      <c r="A1440" s="1046" t="s">
        <v>4042</v>
      </c>
      <c r="B1440" s="1047" t="s">
        <v>4043</v>
      </c>
      <c r="C1440" s="1049">
        <v>0</v>
      </c>
      <c r="D1440" s="1049">
        <v>0</v>
      </c>
      <c r="E1440" s="1050">
        <v>5123.13</v>
      </c>
    </row>
    <row r="1441" spans="1:5" ht="12" customHeight="1">
      <c r="A1441" s="1046" t="s">
        <v>4044</v>
      </c>
      <c r="B1441" s="1047" t="s">
        <v>4045</v>
      </c>
      <c r="C1441" s="1049">
        <v>0</v>
      </c>
      <c r="D1441" s="1049">
        <v>0</v>
      </c>
      <c r="E1441" s="1050">
        <v>5852.61</v>
      </c>
    </row>
    <row r="1442" spans="1:5" ht="12" customHeight="1">
      <c r="A1442" s="1046" t="s">
        <v>4046</v>
      </c>
      <c r="B1442" s="1047" t="s">
        <v>4047</v>
      </c>
      <c r="C1442" s="1051">
        <v>0.036</v>
      </c>
      <c r="D1442" s="1049">
        <v>0</v>
      </c>
      <c r="E1442" s="1050">
        <v>3449.96</v>
      </c>
    </row>
    <row r="1443" spans="1:5" ht="12" customHeight="1">
      <c r="A1443" s="1046" t="s">
        <v>4048</v>
      </c>
      <c r="B1443" s="1047" t="s">
        <v>4049</v>
      </c>
      <c r="C1443" s="1051">
        <v>0.044</v>
      </c>
      <c r="D1443" s="1049">
        <v>0</v>
      </c>
      <c r="E1443" s="1050">
        <v>4063.68</v>
      </c>
    </row>
    <row r="1444" spans="1:5" ht="12" customHeight="1">
      <c r="A1444" s="1046" t="s">
        <v>4050</v>
      </c>
      <c r="B1444" s="1047" t="s">
        <v>4051</v>
      </c>
      <c r="C1444" s="1051">
        <v>0.036</v>
      </c>
      <c r="D1444" s="1049">
        <v>0</v>
      </c>
      <c r="E1444" s="1050">
        <v>3940.02</v>
      </c>
    </row>
    <row r="1445" spans="1:5" ht="12" customHeight="1">
      <c r="A1445" s="1046" t="s">
        <v>4052</v>
      </c>
      <c r="B1445" s="1047" t="s">
        <v>4053</v>
      </c>
      <c r="C1445" s="1051">
        <v>0.044</v>
      </c>
      <c r="D1445" s="1049">
        <v>0</v>
      </c>
      <c r="E1445" s="1050">
        <v>4553.72</v>
      </c>
    </row>
    <row r="1446" spans="1:5" ht="12" customHeight="1">
      <c r="A1446" s="1046" t="s">
        <v>4054</v>
      </c>
      <c r="B1446" s="1047" t="s">
        <v>4055</v>
      </c>
      <c r="C1446" s="1051">
        <v>0.036</v>
      </c>
      <c r="D1446" s="1049">
        <v>0</v>
      </c>
      <c r="E1446" s="1050">
        <v>4409.03</v>
      </c>
    </row>
    <row r="1447" spans="1:5" ht="12" customHeight="1">
      <c r="A1447" s="1046" t="s">
        <v>4056</v>
      </c>
      <c r="B1447" s="1047" t="s">
        <v>4057</v>
      </c>
      <c r="C1447" s="1051">
        <v>0.044</v>
      </c>
      <c r="D1447" s="1049">
        <v>0</v>
      </c>
      <c r="E1447" s="1050">
        <v>5022.75</v>
      </c>
    </row>
    <row r="1448" spans="1:5" ht="12" customHeight="1">
      <c r="A1448" s="1046" t="s">
        <v>4058</v>
      </c>
      <c r="B1448" s="1047" t="s">
        <v>4059</v>
      </c>
      <c r="C1448" s="1051">
        <v>0.036</v>
      </c>
      <c r="D1448" s="1049">
        <v>0</v>
      </c>
      <c r="E1448" s="1050">
        <v>3724.26</v>
      </c>
    </row>
    <row r="1449" spans="1:5" ht="12" customHeight="1">
      <c r="A1449" s="1046" t="s">
        <v>4060</v>
      </c>
      <c r="B1449" s="1047" t="s">
        <v>4061</v>
      </c>
      <c r="C1449" s="1051">
        <v>0.044</v>
      </c>
      <c r="D1449" s="1049">
        <v>0</v>
      </c>
      <c r="E1449" s="1050">
        <v>4337.98</v>
      </c>
    </row>
    <row r="1450" spans="1:5" ht="12" customHeight="1">
      <c r="A1450" s="1046" t="s">
        <v>4062</v>
      </c>
      <c r="B1450" s="1047" t="s">
        <v>4063</v>
      </c>
      <c r="C1450" s="1051">
        <v>0.036</v>
      </c>
      <c r="D1450" s="1049">
        <v>0</v>
      </c>
      <c r="E1450" s="1050">
        <v>4576.15</v>
      </c>
    </row>
    <row r="1451" spans="1:5" ht="12" customHeight="1">
      <c r="A1451" s="1046" t="s">
        <v>4064</v>
      </c>
      <c r="B1451" s="1047" t="s">
        <v>4065</v>
      </c>
      <c r="C1451" s="1051">
        <v>0.044</v>
      </c>
      <c r="D1451" s="1049">
        <v>0</v>
      </c>
      <c r="E1451" s="1050">
        <v>5189.88</v>
      </c>
    </row>
    <row r="1452" spans="1:5" ht="12" customHeight="1">
      <c r="A1452" s="1046" t="s">
        <v>4066</v>
      </c>
      <c r="B1452" s="1047" t="s">
        <v>4067</v>
      </c>
      <c r="C1452" s="1048">
        <v>0.0225</v>
      </c>
      <c r="D1452" s="1049">
        <v>1</v>
      </c>
      <c r="E1452" s="1050">
        <v>5150.92</v>
      </c>
    </row>
    <row r="1453" spans="1:5" ht="12" customHeight="1">
      <c r="A1453" s="1046" t="s">
        <v>4068</v>
      </c>
      <c r="B1453" s="1047" t="s">
        <v>4069</v>
      </c>
      <c r="C1453" s="1048">
        <v>0.0225</v>
      </c>
      <c r="D1453" s="1049">
        <v>1</v>
      </c>
      <c r="E1453" s="1050">
        <v>4228.84</v>
      </c>
    </row>
    <row r="1454" spans="1:5" ht="12" customHeight="1">
      <c r="A1454" s="1046" t="s">
        <v>4070</v>
      </c>
      <c r="B1454" s="1047" t="s">
        <v>4071</v>
      </c>
      <c r="C1454" s="1048">
        <v>0.0225</v>
      </c>
      <c r="D1454" s="1049">
        <v>1</v>
      </c>
      <c r="E1454" s="1050">
        <v>5676.99</v>
      </c>
    </row>
    <row r="1455" spans="1:5" ht="12" customHeight="1">
      <c r="A1455" s="1046" t="s">
        <v>4072</v>
      </c>
      <c r="B1455" s="1047" t="s">
        <v>4073</v>
      </c>
      <c r="C1455" s="1048">
        <v>0.0225</v>
      </c>
      <c r="D1455" s="1049">
        <v>1</v>
      </c>
      <c r="E1455" s="1050">
        <v>4532.35</v>
      </c>
    </row>
    <row r="1456" spans="1:5" ht="12" customHeight="1">
      <c r="A1456" s="1046" t="s">
        <v>4074</v>
      </c>
      <c r="B1456" s="1047" t="s">
        <v>4075</v>
      </c>
      <c r="C1456" s="1048">
        <v>0.0242</v>
      </c>
      <c r="D1456" s="1049">
        <v>1</v>
      </c>
      <c r="E1456" s="1050">
        <v>5477.55</v>
      </c>
    </row>
    <row r="1457" spans="1:5" ht="12" customHeight="1">
      <c r="A1457" s="1046" t="s">
        <v>4076</v>
      </c>
      <c r="B1457" s="1047" t="s">
        <v>4077</v>
      </c>
      <c r="C1457" s="1048">
        <v>0.0258</v>
      </c>
      <c r="D1457" s="1049">
        <v>1</v>
      </c>
      <c r="E1457" s="1050">
        <v>3048.44</v>
      </c>
    </row>
    <row r="1458" spans="1:5" ht="12" customHeight="1">
      <c r="A1458" s="1046" t="s">
        <v>4078</v>
      </c>
      <c r="B1458" s="1047" t="s">
        <v>4079</v>
      </c>
      <c r="C1458" s="1049">
        <v>0</v>
      </c>
      <c r="D1458" s="1049">
        <v>20</v>
      </c>
      <c r="E1458" s="1050">
        <v>973.99</v>
      </c>
    </row>
    <row r="1459" spans="1:5" ht="12" customHeight="1">
      <c r="A1459" s="1052" t="s">
        <v>4080</v>
      </c>
      <c r="B1459" s="1053"/>
      <c r="C1459" s="1054"/>
      <c r="D1459" s="1054"/>
      <c r="E1459" s="1055"/>
    </row>
    <row r="1460" spans="1:5" ht="12" customHeight="1">
      <c r="A1460" s="1046" t="s">
        <v>4081</v>
      </c>
      <c r="B1460" s="1047" t="s">
        <v>4082</v>
      </c>
      <c r="C1460" s="1051">
        <v>0.008</v>
      </c>
      <c r="D1460" s="1049">
        <v>2</v>
      </c>
      <c r="E1460" s="1050">
        <v>639.11</v>
      </c>
    </row>
    <row r="1461" spans="1:5" ht="12" customHeight="1">
      <c r="A1461" s="1046" t="s">
        <v>4083</v>
      </c>
      <c r="B1461" s="1047" t="s">
        <v>4084</v>
      </c>
      <c r="C1461" s="1051">
        <v>0.008</v>
      </c>
      <c r="D1461" s="1049">
        <v>2</v>
      </c>
      <c r="E1461" s="1050">
        <v>1239.18</v>
      </c>
    </row>
    <row r="1462" spans="1:5" ht="12" customHeight="1">
      <c r="A1462" s="1046" t="s">
        <v>4085</v>
      </c>
      <c r="B1462" s="1047" t="s">
        <v>4086</v>
      </c>
      <c r="C1462" s="1048">
        <v>0.0147</v>
      </c>
      <c r="D1462" s="1049">
        <v>2</v>
      </c>
      <c r="E1462" s="1050">
        <v>788.72</v>
      </c>
    </row>
    <row r="1463" spans="1:5" ht="12" customHeight="1">
      <c r="A1463" s="1046" t="s">
        <v>4087</v>
      </c>
      <c r="B1463" s="1047" t="s">
        <v>4088</v>
      </c>
      <c r="C1463" s="1048">
        <v>0.0149</v>
      </c>
      <c r="D1463" s="1049">
        <v>2</v>
      </c>
      <c r="E1463" s="1050">
        <v>788.72</v>
      </c>
    </row>
    <row r="1464" spans="1:5" ht="12" customHeight="1">
      <c r="A1464" s="1046" t="s">
        <v>4089</v>
      </c>
      <c r="B1464" s="1047" t="s">
        <v>4090</v>
      </c>
      <c r="C1464" s="1048">
        <v>0.0146</v>
      </c>
      <c r="D1464" s="1049">
        <v>2</v>
      </c>
      <c r="E1464" s="1050">
        <v>4121.06</v>
      </c>
    </row>
    <row r="1465" spans="1:5" ht="12" customHeight="1">
      <c r="A1465" s="1046" t="s">
        <v>4091</v>
      </c>
      <c r="B1465" s="1047" t="s">
        <v>4092</v>
      </c>
      <c r="C1465" s="1048">
        <v>0.0147</v>
      </c>
      <c r="D1465" s="1049">
        <v>2</v>
      </c>
      <c r="E1465" s="1050">
        <v>1470.49</v>
      </c>
    </row>
    <row r="1466" spans="1:5" ht="12" customHeight="1">
      <c r="A1466" s="1046" t="s">
        <v>4093</v>
      </c>
      <c r="B1466" s="1047" t="s">
        <v>4094</v>
      </c>
      <c r="C1466" s="1048">
        <v>0.0146</v>
      </c>
      <c r="D1466" s="1049">
        <v>2</v>
      </c>
      <c r="E1466" s="1050">
        <v>4802.83</v>
      </c>
    </row>
    <row r="1467" spans="1:5" ht="12" customHeight="1">
      <c r="A1467" s="1046" t="s">
        <v>4095</v>
      </c>
      <c r="B1467" s="1047" t="s">
        <v>4096</v>
      </c>
      <c r="C1467" s="1048">
        <v>0.0147</v>
      </c>
      <c r="D1467" s="1049">
        <v>2</v>
      </c>
      <c r="E1467" s="1050">
        <v>2583.36</v>
      </c>
    </row>
    <row r="1468" spans="1:5" ht="12" customHeight="1">
      <c r="A1468" s="1046" t="s">
        <v>4097</v>
      </c>
      <c r="B1468" s="1047" t="s">
        <v>4098</v>
      </c>
      <c r="C1468" s="1048">
        <v>0.0369</v>
      </c>
      <c r="D1468" s="1049">
        <v>1</v>
      </c>
      <c r="E1468" s="1050">
        <v>1205.66</v>
      </c>
    </row>
    <row r="1469" spans="1:5" ht="12" customHeight="1">
      <c r="A1469" s="1046" t="s">
        <v>4099</v>
      </c>
      <c r="B1469" s="1047" t="s">
        <v>4100</v>
      </c>
      <c r="C1469" s="1048">
        <v>0.0184</v>
      </c>
      <c r="D1469" s="1049">
        <v>2</v>
      </c>
      <c r="E1469" s="1050">
        <v>1814.58</v>
      </c>
    </row>
    <row r="1470" spans="1:5" ht="12" customHeight="1">
      <c r="A1470" s="1046" t="s">
        <v>4101</v>
      </c>
      <c r="B1470" s="1047" t="s">
        <v>4102</v>
      </c>
      <c r="C1470" s="1048">
        <v>0.0184</v>
      </c>
      <c r="D1470" s="1049">
        <v>2</v>
      </c>
      <c r="E1470" s="1050">
        <v>3131.05</v>
      </c>
    </row>
    <row r="1471" spans="1:5" ht="12" customHeight="1">
      <c r="A1471" s="1046" t="s">
        <v>4103</v>
      </c>
      <c r="B1471" s="1047" t="s">
        <v>4104</v>
      </c>
      <c r="C1471" s="1051">
        <v>0.008</v>
      </c>
      <c r="D1471" s="1049">
        <v>2</v>
      </c>
      <c r="E1471" s="1050">
        <v>1090.58</v>
      </c>
    </row>
    <row r="1472" spans="1:5" ht="12" customHeight="1">
      <c r="A1472" s="1046" t="s">
        <v>4105</v>
      </c>
      <c r="B1472" s="1047" t="s">
        <v>4106</v>
      </c>
      <c r="C1472" s="1051">
        <v>0.008</v>
      </c>
      <c r="D1472" s="1049">
        <v>2</v>
      </c>
      <c r="E1472" s="1050">
        <v>1747.52</v>
      </c>
    </row>
    <row r="1473" spans="1:5" ht="12" customHeight="1">
      <c r="A1473" s="1046" t="s">
        <v>4107</v>
      </c>
      <c r="B1473" s="1047" t="s">
        <v>4108</v>
      </c>
      <c r="C1473" s="1048">
        <v>0.0295</v>
      </c>
      <c r="D1473" s="1049">
        <v>1</v>
      </c>
      <c r="E1473" s="1050">
        <v>1192</v>
      </c>
    </row>
    <row r="1474" spans="1:5" ht="12" customHeight="1">
      <c r="A1474" s="1046" t="s">
        <v>4109</v>
      </c>
      <c r="B1474" s="1047" t="s">
        <v>4110</v>
      </c>
      <c r="C1474" s="1048">
        <v>0.0293</v>
      </c>
      <c r="D1474" s="1049">
        <v>1</v>
      </c>
      <c r="E1474" s="1050">
        <v>1192</v>
      </c>
    </row>
    <row r="1475" spans="1:5" ht="12" customHeight="1">
      <c r="A1475" s="1046" t="s">
        <v>4111</v>
      </c>
      <c r="B1475" s="1047" t="s">
        <v>4112</v>
      </c>
      <c r="C1475" s="1048">
        <v>0.0293</v>
      </c>
      <c r="D1475" s="1049">
        <v>1</v>
      </c>
      <c r="E1475" s="1050">
        <v>4524.34</v>
      </c>
    </row>
    <row r="1476" spans="1:5" ht="12" customHeight="1">
      <c r="A1476" s="1046" t="s">
        <v>4113</v>
      </c>
      <c r="B1476" s="1047" t="s">
        <v>4114</v>
      </c>
      <c r="C1476" s="1048">
        <v>0.0293</v>
      </c>
      <c r="D1476" s="1049">
        <v>1</v>
      </c>
      <c r="E1476" s="1050">
        <v>1821.61</v>
      </c>
    </row>
    <row r="1477" spans="1:5" ht="12" customHeight="1">
      <c r="A1477" s="1046" t="s">
        <v>4115</v>
      </c>
      <c r="B1477" s="1047" t="s">
        <v>4116</v>
      </c>
      <c r="C1477" s="1048">
        <v>0.0293</v>
      </c>
      <c r="D1477" s="1049">
        <v>1</v>
      </c>
      <c r="E1477" s="1050">
        <v>5153.95</v>
      </c>
    </row>
    <row r="1478" spans="1:5" ht="12" customHeight="1">
      <c r="A1478" s="1046" t="s">
        <v>4117</v>
      </c>
      <c r="B1478" s="1047" t="s">
        <v>4118</v>
      </c>
      <c r="C1478" s="1048">
        <v>0.0369</v>
      </c>
      <c r="D1478" s="1049">
        <v>1</v>
      </c>
      <c r="E1478" s="1050">
        <v>1630.82</v>
      </c>
    </row>
    <row r="1479" spans="1:5" ht="12" customHeight="1">
      <c r="A1479" s="1046" t="s">
        <v>4119</v>
      </c>
      <c r="B1479" s="1047" t="s">
        <v>4120</v>
      </c>
      <c r="C1479" s="1048">
        <v>0.0369</v>
      </c>
      <c r="D1479" s="1049">
        <v>1</v>
      </c>
      <c r="E1479" s="1050">
        <v>1630.82</v>
      </c>
    </row>
    <row r="1480" spans="1:5" ht="12" customHeight="1">
      <c r="A1480" s="1046" t="s">
        <v>4121</v>
      </c>
      <c r="B1480" s="1047" t="s">
        <v>4122</v>
      </c>
      <c r="C1480" s="1048">
        <v>0.0369</v>
      </c>
      <c r="D1480" s="1049">
        <v>1</v>
      </c>
      <c r="E1480" s="1050">
        <v>4963.16</v>
      </c>
    </row>
    <row r="1481" spans="1:5" ht="12" customHeight="1">
      <c r="A1481" s="1046" t="s">
        <v>4123</v>
      </c>
      <c r="B1481" s="1047" t="s">
        <v>4124</v>
      </c>
      <c r="C1481" s="1048">
        <v>0.0368</v>
      </c>
      <c r="D1481" s="1049">
        <v>1</v>
      </c>
      <c r="E1481" s="1050">
        <v>2290.69</v>
      </c>
    </row>
    <row r="1482" spans="1:5" ht="12" customHeight="1">
      <c r="A1482" s="1046" t="s">
        <v>4125</v>
      </c>
      <c r="B1482" s="1047" t="s">
        <v>4126</v>
      </c>
      <c r="C1482" s="1048">
        <v>0.0369</v>
      </c>
      <c r="D1482" s="1049">
        <v>1</v>
      </c>
      <c r="E1482" s="1050">
        <v>5623.03</v>
      </c>
    </row>
    <row r="1483" spans="1:5" ht="12" customHeight="1">
      <c r="A1483" s="1046" t="s">
        <v>4127</v>
      </c>
      <c r="B1483" s="1047" t="s">
        <v>4128</v>
      </c>
      <c r="C1483" s="1048">
        <v>0.0293</v>
      </c>
      <c r="D1483" s="1049">
        <v>1</v>
      </c>
      <c r="E1483" s="1050">
        <v>2836.48</v>
      </c>
    </row>
    <row r="1484" spans="1:5" ht="12" customHeight="1">
      <c r="A1484" s="1046" t="s">
        <v>4129</v>
      </c>
      <c r="B1484" s="1047" t="s">
        <v>4130</v>
      </c>
      <c r="C1484" s="1048">
        <v>0.0293</v>
      </c>
      <c r="D1484" s="1049">
        <v>1</v>
      </c>
      <c r="E1484" s="1050">
        <v>6168.82</v>
      </c>
    </row>
    <row r="1485" spans="1:5" ht="12" customHeight="1">
      <c r="A1485" s="1046" t="s">
        <v>4131</v>
      </c>
      <c r="B1485" s="1047" t="s">
        <v>4132</v>
      </c>
      <c r="C1485" s="1048">
        <v>0.0293</v>
      </c>
      <c r="D1485" s="1049">
        <v>1</v>
      </c>
      <c r="E1485" s="1050">
        <v>3359.5</v>
      </c>
    </row>
    <row r="1486" spans="1:5" ht="12" customHeight="1">
      <c r="A1486" s="1046" t="s">
        <v>4133</v>
      </c>
      <c r="B1486" s="1047" t="s">
        <v>4134</v>
      </c>
      <c r="C1486" s="1048">
        <v>0.0369</v>
      </c>
      <c r="D1486" s="1049">
        <v>1</v>
      </c>
      <c r="E1486" s="1050">
        <v>4140.19</v>
      </c>
    </row>
    <row r="1487" spans="1:5" ht="12" customHeight="1">
      <c r="A1487" s="1046" t="s">
        <v>4135</v>
      </c>
      <c r="B1487" s="1047" t="s">
        <v>4136</v>
      </c>
      <c r="C1487" s="1049">
        <v>0</v>
      </c>
      <c r="D1487" s="1049">
        <v>0</v>
      </c>
      <c r="E1487" s="1050">
        <v>8001.04</v>
      </c>
    </row>
    <row r="1488" spans="1:5" ht="12" customHeight="1">
      <c r="A1488" s="1046" t="s">
        <v>4137</v>
      </c>
      <c r="B1488" s="1047" t="s">
        <v>4138</v>
      </c>
      <c r="C1488" s="1048">
        <v>0.0368</v>
      </c>
      <c r="D1488" s="1049">
        <v>1</v>
      </c>
      <c r="E1488" s="1050">
        <v>4668.7</v>
      </c>
    </row>
    <row r="1489" spans="1:5" ht="12" customHeight="1">
      <c r="A1489" s="1046" t="s">
        <v>4139</v>
      </c>
      <c r="B1489" s="1047" t="s">
        <v>4140</v>
      </c>
      <c r="C1489" s="1048">
        <v>0.0368</v>
      </c>
      <c r="D1489" s="1049">
        <v>1</v>
      </c>
      <c r="E1489" s="1050">
        <v>6088.54</v>
      </c>
    </row>
    <row r="1490" spans="1:5" ht="12" customHeight="1">
      <c r="A1490" s="1046" t="s">
        <v>4141</v>
      </c>
      <c r="B1490" s="1047" t="s">
        <v>4142</v>
      </c>
      <c r="C1490" s="1048">
        <v>0.0181</v>
      </c>
      <c r="D1490" s="1049">
        <v>5</v>
      </c>
      <c r="E1490" s="1050">
        <v>197.81</v>
      </c>
    </row>
    <row r="1491" spans="1:5" ht="12" customHeight="1">
      <c r="A1491" s="1046" t="s">
        <v>4143</v>
      </c>
      <c r="B1491" s="1047" t="s">
        <v>4144</v>
      </c>
      <c r="C1491" s="1048">
        <v>0.0302</v>
      </c>
      <c r="D1491" s="1049">
        <v>3</v>
      </c>
      <c r="E1491" s="1050">
        <v>341.01</v>
      </c>
    </row>
    <row r="1492" spans="1:5" ht="12" customHeight="1">
      <c r="A1492" s="1046" t="s">
        <v>4145</v>
      </c>
      <c r="B1492" s="1047" t="s">
        <v>4146</v>
      </c>
      <c r="C1492" s="1048">
        <v>0.0353</v>
      </c>
      <c r="D1492" s="1049">
        <v>4</v>
      </c>
      <c r="E1492" s="1050">
        <v>378.89</v>
      </c>
    </row>
    <row r="1493" spans="1:5" ht="12" customHeight="1">
      <c r="A1493" s="1046" t="s">
        <v>4147</v>
      </c>
      <c r="B1493" s="1047" t="s">
        <v>4148</v>
      </c>
      <c r="C1493" s="1048">
        <v>0.0181</v>
      </c>
      <c r="D1493" s="1049">
        <v>5</v>
      </c>
      <c r="E1493" s="1050">
        <v>312.94</v>
      </c>
    </row>
    <row r="1494" spans="1:5" ht="12" customHeight="1">
      <c r="A1494" s="1046" t="s">
        <v>4149</v>
      </c>
      <c r="B1494" s="1047" t="s">
        <v>4150</v>
      </c>
      <c r="C1494" s="1048">
        <v>0.0302</v>
      </c>
      <c r="D1494" s="1049">
        <v>3</v>
      </c>
      <c r="E1494" s="1050">
        <v>624.19</v>
      </c>
    </row>
    <row r="1495" spans="1:5" ht="12" customHeight="1">
      <c r="A1495" s="1046" t="s">
        <v>4151</v>
      </c>
      <c r="B1495" s="1047" t="s">
        <v>4152</v>
      </c>
      <c r="C1495" s="1048">
        <v>0.0353</v>
      </c>
      <c r="D1495" s="1049">
        <v>4</v>
      </c>
      <c r="E1495" s="1050">
        <v>803.78</v>
      </c>
    </row>
    <row r="1496" spans="1:5" ht="12" customHeight="1">
      <c r="A1496" s="1052" t="s">
        <v>4153</v>
      </c>
      <c r="B1496" s="1053"/>
      <c r="C1496" s="1054"/>
      <c r="D1496" s="1054"/>
      <c r="E1496" s="1055"/>
    </row>
    <row r="1497" spans="1:5" ht="12" customHeight="1">
      <c r="A1497" s="1046" t="s">
        <v>4154</v>
      </c>
      <c r="B1497" s="1047" t="s">
        <v>4155</v>
      </c>
      <c r="C1497" s="1048">
        <v>0.0671</v>
      </c>
      <c r="D1497" s="1049">
        <v>1</v>
      </c>
      <c r="E1497" s="1050">
        <v>6033.63</v>
      </c>
    </row>
    <row r="1498" spans="1:5" ht="12" customHeight="1">
      <c r="A1498" s="1046" t="s">
        <v>4156</v>
      </c>
      <c r="B1498" s="1047" t="s">
        <v>4157</v>
      </c>
      <c r="C1498" s="1048">
        <v>0.0708</v>
      </c>
      <c r="D1498" s="1049">
        <v>1</v>
      </c>
      <c r="E1498" s="1050">
        <v>5121.11</v>
      </c>
    </row>
    <row r="1499" spans="1:5" ht="12" customHeight="1">
      <c r="A1499" s="1046" t="s">
        <v>4158</v>
      </c>
      <c r="B1499" s="1047" t="s">
        <v>4159</v>
      </c>
      <c r="C1499" s="1048">
        <v>0.0799</v>
      </c>
      <c r="D1499" s="1049">
        <v>1</v>
      </c>
      <c r="E1499" s="1050">
        <v>6134.8</v>
      </c>
    </row>
    <row r="1500" spans="1:5" ht="12" customHeight="1">
      <c r="A1500" s="1046" t="s">
        <v>4160</v>
      </c>
      <c r="B1500" s="1047" t="s">
        <v>4161</v>
      </c>
      <c r="C1500" s="1048">
        <v>0.0799</v>
      </c>
      <c r="D1500" s="1049">
        <v>1</v>
      </c>
      <c r="E1500" s="1050">
        <v>5424.63</v>
      </c>
    </row>
    <row r="1501" spans="1:5" ht="12" customHeight="1">
      <c r="A1501" s="1046" t="s">
        <v>4162</v>
      </c>
      <c r="B1501" s="1047" t="s">
        <v>4163</v>
      </c>
      <c r="C1501" s="1048">
        <v>0.0799</v>
      </c>
      <c r="D1501" s="1049">
        <v>1</v>
      </c>
      <c r="E1501" s="1050">
        <v>6337.15</v>
      </c>
    </row>
    <row r="1502" spans="1:5" ht="12" customHeight="1">
      <c r="A1502" s="1046" t="s">
        <v>4164</v>
      </c>
      <c r="B1502" s="1047" t="s">
        <v>4165</v>
      </c>
      <c r="C1502" s="1048">
        <v>0.0708</v>
      </c>
      <c r="D1502" s="1049">
        <v>1</v>
      </c>
      <c r="E1502" s="1050">
        <v>3713.4</v>
      </c>
    </row>
    <row r="1503" spans="1:5" ht="12" customHeight="1">
      <c r="A1503" s="1046" t="s">
        <v>4166</v>
      </c>
      <c r="B1503" s="1047" t="s">
        <v>4167</v>
      </c>
      <c r="C1503" s="1048">
        <v>0.0671</v>
      </c>
      <c r="D1503" s="1049">
        <v>1</v>
      </c>
      <c r="E1503" s="1050">
        <v>5065.34</v>
      </c>
    </row>
    <row r="1504" spans="1:5" ht="12" customHeight="1">
      <c r="A1504" s="1046" t="s">
        <v>4168</v>
      </c>
      <c r="B1504" s="1047" t="s">
        <v>4169</v>
      </c>
      <c r="C1504" s="1048">
        <v>0.0708</v>
      </c>
      <c r="D1504" s="1049">
        <v>1</v>
      </c>
      <c r="E1504" s="1050">
        <v>5693.44</v>
      </c>
    </row>
    <row r="1505" spans="1:5" ht="12" customHeight="1">
      <c r="A1505" s="1046" t="s">
        <v>4170</v>
      </c>
      <c r="B1505" s="1047" t="s">
        <v>4171</v>
      </c>
      <c r="C1505" s="1048">
        <v>0.0708</v>
      </c>
      <c r="D1505" s="1049">
        <v>1</v>
      </c>
      <c r="E1505" s="1050">
        <v>4816.6</v>
      </c>
    </row>
    <row r="1506" spans="1:5" ht="12" customHeight="1">
      <c r="A1506" s="1046" t="s">
        <v>4172</v>
      </c>
      <c r="B1506" s="1047" t="s">
        <v>4173</v>
      </c>
      <c r="C1506" s="1048">
        <v>0.0708</v>
      </c>
      <c r="D1506" s="1049">
        <v>1</v>
      </c>
      <c r="E1506" s="1050">
        <v>5806.49</v>
      </c>
    </row>
    <row r="1507" spans="1:5" ht="12" customHeight="1">
      <c r="A1507" s="1046" t="s">
        <v>4174</v>
      </c>
      <c r="B1507" s="1047" t="s">
        <v>4175</v>
      </c>
      <c r="C1507" s="1048">
        <v>0.0708</v>
      </c>
      <c r="D1507" s="1049">
        <v>1</v>
      </c>
      <c r="E1507" s="1050">
        <v>6130.36</v>
      </c>
    </row>
    <row r="1508" spans="1:5" ht="12" customHeight="1">
      <c r="A1508" s="1046" t="s">
        <v>4176</v>
      </c>
      <c r="B1508" s="1047" t="s">
        <v>4177</v>
      </c>
      <c r="C1508" s="1048">
        <v>0.0708</v>
      </c>
      <c r="D1508" s="1049">
        <v>1</v>
      </c>
      <c r="E1508" s="1050">
        <v>5120.11</v>
      </c>
    </row>
    <row r="1509" spans="1:5" ht="12" customHeight="1">
      <c r="A1509" s="1046" t="s">
        <v>4178</v>
      </c>
      <c r="B1509" s="1047" t="s">
        <v>4179</v>
      </c>
      <c r="C1509" s="1048">
        <v>0.0708</v>
      </c>
      <c r="D1509" s="1049">
        <v>1</v>
      </c>
      <c r="E1509" s="1050">
        <v>6084.22</v>
      </c>
    </row>
    <row r="1510" spans="1:5" ht="12" customHeight="1">
      <c r="A1510" s="1046" t="s">
        <v>4180</v>
      </c>
      <c r="B1510" s="1047" t="s">
        <v>4181</v>
      </c>
      <c r="C1510" s="1048">
        <v>0.0708</v>
      </c>
      <c r="D1510" s="1049">
        <v>1</v>
      </c>
      <c r="E1510" s="1050">
        <v>3713.4</v>
      </c>
    </row>
    <row r="1511" spans="1:5" ht="12" customHeight="1">
      <c r="A1511" s="1046" t="s">
        <v>4182</v>
      </c>
      <c r="B1511" s="1047" t="s">
        <v>4183</v>
      </c>
      <c r="C1511" s="1048">
        <v>0.0702</v>
      </c>
      <c r="D1511" s="1049">
        <v>1</v>
      </c>
      <c r="E1511" s="1050">
        <v>6288.88</v>
      </c>
    </row>
    <row r="1512" spans="1:5" ht="12" customHeight="1">
      <c r="A1512" s="1046" t="s">
        <v>4184</v>
      </c>
      <c r="B1512" s="1047" t="s">
        <v>4185</v>
      </c>
      <c r="C1512" s="1048">
        <v>0.0799</v>
      </c>
      <c r="D1512" s="1049">
        <v>1</v>
      </c>
      <c r="E1512" s="1050">
        <v>6279.45</v>
      </c>
    </row>
    <row r="1513" spans="1:5" ht="12" customHeight="1">
      <c r="A1513" s="1046" t="s">
        <v>4186</v>
      </c>
      <c r="B1513" s="1047" t="s">
        <v>4187</v>
      </c>
      <c r="C1513" s="1048">
        <v>0.0799</v>
      </c>
      <c r="D1513" s="1049">
        <v>1</v>
      </c>
      <c r="E1513" s="1050">
        <v>6630.16</v>
      </c>
    </row>
    <row r="1514" spans="1:5" ht="12" customHeight="1">
      <c r="A1514" s="1046" t="s">
        <v>4188</v>
      </c>
      <c r="B1514" s="1047" t="s">
        <v>4189</v>
      </c>
      <c r="C1514" s="1048">
        <v>0.0708</v>
      </c>
      <c r="D1514" s="1049">
        <v>1</v>
      </c>
      <c r="E1514" s="1050">
        <v>6006.94</v>
      </c>
    </row>
    <row r="1515" spans="1:5" ht="12" customHeight="1">
      <c r="A1515" s="1046" t="s">
        <v>4190</v>
      </c>
      <c r="B1515" s="1047" t="s">
        <v>4191</v>
      </c>
      <c r="C1515" s="1048">
        <v>0.0699</v>
      </c>
      <c r="D1515" s="1049">
        <v>1</v>
      </c>
      <c r="E1515" s="1050">
        <v>6185.01</v>
      </c>
    </row>
    <row r="1516" spans="1:5" ht="12" customHeight="1">
      <c r="A1516" s="1046" t="s">
        <v>4192</v>
      </c>
      <c r="B1516" s="1047" t="s">
        <v>4193</v>
      </c>
      <c r="C1516" s="1048">
        <v>0.0708</v>
      </c>
      <c r="D1516" s="1049">
        <v>1</v>
      </c>
      <c r="E1516" s="1050">
        <v>6481.77</v>
      </c>
    </row>
    <row r="1517" spans="1:5" ht="12" customHeight="1">
      <c r="A1517" s="1046" t="s">
        <v>4194</v>
      </c>
      <c r="B1517" s="1047" t="s">
        <v>4195</v>
      </c>
      <c r="C1517" s="1048">
        <v>0.0708</v>
      </c>
      <c r="D1517" s="1049">
        <v>1</v>
      </c>
      <c r="E1517" s="1050">
        <v>3806.78</v>
      </c>
    </row>
    <row r="1518" spans="1:5" ht="12" customHeight="1">
      <c r="A1518" s="1046" t="s">
        <v>4196</v>
      </c>
      <c r="B1518" s="1047" t="s">
        <v>4197</v>
      </c>
      <c r="C1518" s="1048">
        <v>0.0708</v>
      </c>
      <c r="D1518" s="1049">
        <v>1</v>
      </c>
      <c r="E1518" s="1050">
        <v>4733.51</v>
      </c>
    </row>
    <row r="1519" spans="1:5" ht="12" customHeight="1">
      <c r="A1519" s="1046" t="s">
        <v>4198</v>
      </c>
      <c r="B1519" s="1047" t="s">
        <v>4199</v>
      </c>
      <c r="C1519" s="1048">
        <v>0.0708</v>
      </c>
      <c r="D1519" s="1049">
        <v>1</v>
      </c>
      <c r="E1519" s="1050">
        <v>4641.8</v>
      </c>
    </row>
    <row r="1520" spans="1:5" ht="12" customHeight="1">
      <c r="A1520" s="1046" t="s">
        <v>4200</v>
      </c>
      <c r="B1520" s="1047" t="s">
        <v>4201</v>
      </c>
      <c r="C1520" s="1048">
        <v>0.0708</v>
      </c>
      <c r="D1520" s="1049">
        <v>1</v>
      </c>
      <c r="E1520" s="1050">
        <v>4165.6</v>
      </c>
    </row>
    <row r="1521" spans="1:5" ht="12" customHeight="1">
      <c r="A1521" s="1046" t="s">
        <v>4202</v>
      </c>
      <c r="B1521" s="1047" t="s">
        <v>4203</v>
      </c>
      <c r="C1521" s="1048">
        <v>0.0708</v>
      </c>
      <c r="D1521" s="1049">
        <v>1</v>
      </c>
      <c r="E1521" s="1050">
        <v>5059.87</v>
      </c>
    </row>
    <row r="1522" spans="1:5" ht="12" customHeight="1">
      <c r="A1522" s="1046" t="s">
        <v>4204</v>
      </c>
      <c r="B1522" s="1047" t="s">
        <v>4205</v>
      </c>
      <c r="C1522" s="1048">
        <v>0.0708</v>
      </c>
      <c r="D1522" s="1049">
        <v>1</v>
      </c>
      <c r="E1522" s="1050">
        <v>3589.6</v>
      </c>
    </row>
    <row r="1523" spans="1:5" ht="12" customHeight="1">
      <c r="A1523" s="1046" t="s">
        <v>4206</v>
      </c>
      <c r="B1523" s="1047" t="s">
        <v>4207</v>
      </c>
      <c r="C1523" s="1048">
        <v>0.0708</v>
      </c>
      <c r="D1523" s="1049">
        <v>1</v>
      </c>
      <c r="E1523" s="1050">
        <v>4436.73</v>
      </c>
    </row>
    <row r="1524" spans="1:5" ht="12" customHeight="1">
      <c r="A1524" s="1046" t="s">
        <v>4208</v>
      </c>
      <c r="B1524" s="1047" t="s">
        <v>4209</v>
      </c>
      <c r="C1524" s="1048">
        <v>0.0708</v>
      </c>
      <c r="D1524" s="1049">
        <v>1</v>
      </c>
      <c r="E1524" s="1050">
        <v>4488</v>
      </c>
    </row>
    <row r="1525" spans="1:5" ht="12" customHeight="1">
      <c r="A1525" s="1046" t="s">
        <v>4210</v>
      </c>
      <c r="B1525" s="1047" t="s">
        <v>4211</v>
      </c>
      <c r="C1525" s="1048">
        <v>0.0708</v>
      </c>
      <c r="D1525" s="1049">
        <v>1</v>
      </c>
      <c r="E1525" s="1050">
        <v>3938.97</v>
      </c>
    </row>
    <row r="1526" spans="1:5" ht="12" customHeight="1">
      <c r="A1526" s="1046" t="s">
        <v>4212</v>
      </c>
      <c r="B1526" s="1047" t="s">
        <v>4213</v>
      </c>
      <c r="C1526" s="1048">
        <v>0.0708</v>
      </c>
      <c r="D1526" s="1049">
        <v>1</v>
      </c>
      <c r="E1526" s="1050">
        <v>4834.69</v>
      </c>
    </row>
    <row r="1527" spans="1:5" ht="12" customHeight="1">
      <c r="A1527" s="1046" t="s">
        <v>4214</v>
      </c>
      <c r="B1527" s="1047" t="s">
        <v>4215</v>
      </c>
      <c r="C1527" s="1051">
        <v>0.056</v>
      </c>
      <c r="D1527" s="1056">
        <v>2.5</v>
      </c>
      <c r="E1527" s="1050">
        <v>606.33</v>
      </c>
    </row>
    <row r="1528" spans="1:5" ht="12" customHeight="1">
      <c r="A1528" s="1046" t="s">
        <v>4216</v>
      </c>
      <c r="B1528" s="1047" t="s">
        <v>4217</v>
      </c>
      <c r="C1528" s="1051">
        <v>0.056</v>
      </c>
      <c r="D1528" s="1049">
        <v>0</v>
      </c>
      <c r="E1528" s="1050">
        <v>756.98</v>
      </c>
    </row>
    <row r="1529" spans="1:5" ht="12" customHeight="1">
      <c r="A1529" s="1052" t="s">
        <v>4218</v>
      </c>
      <c r="B1529" s="1053"/>
      <c r="C1529" s="1054"/>
      <c r="D1529" s="1054"/>
      <c r="E1529" s="1055"/>
    </row>
    <row r="1530" spans="1:5" ht="12" customHeight="1">
      <c r="A1530" s="1046" t="s">
        <v>4219</v>
      </c>
      <c r="B1530" s="1047" t="s">
        <v>4220</v>
      </c>
      <c r="C1530" s="1048">
        <v>0.0203</v>
      </c>
      <c r="D1530" s="1049">
        <v>2</v>
      </c>
      <c r="E1530" s="1050">
        <v>1586.69</v>
      </c>
    </row>
    <row r="1531" spans="1:5" ht="12" customHeight="1">
      <c r="A1531" s="1046" t="s">
        <v>4221</v>
      </c>
      <c r="B1531" s="1047" t="s">
        <v>4222</v>
      </c>
      <c r="C1531" s="1048">
        <v>0.0204</v>
      </c>
      <c r="D1531" s="1049">
        <v>2</v>
      </c>
      <c r="E1531" s="1050">
        <v>4919.03</v>
      </c>
    </row>
    <row r="1532" spans="1:5" ht="12" customHeight="1">
      <c r="A1532" s="1046" t="s">
        <v>4223</v>
      </c>
      <c r="B1532" s="1047" t="s">
        <v>4224</v>
      </c>
      <c r="C1532" s="1048">
        <v>0.0203</v>
      </c>
      <c r="D1532" s="1049">
        <v>2</v>
      </c>
      <c r="E1532" s="1050">
        <v>4919.03</v>
      </c>
    </row>
    <row r="1533" spans="1:5" ht="12" customHeight="1">
      <c r="A1533" s="1046" t="s">
        <v>4225</v>
      </c>
      <c r="B1533" s="1047" t="s">
        <v>4226</v>
      </c>
      <c r="C1533" s="1048">
        <v>0.0204</v>
      </c>
      <c r="D1533" s="1049">
        <v>2</v>
      </c>
      <c r="E1533" s="1050">
        <v>2270.8</v>
      </c>
    </row>
    <row r="1534" spans="1:5" ht="12" customHeight="1">
      <c r="A1534" s="1046" t="s">
        <v>4227</v>
      </c>
      <c r="B1534" s="1047" t="s">
        <v>4228</v>
      </c>
      <c r="C1534" s="1048">
        <v>0.0204</v>
      </c>
      <c r="D1534" s="1049">
        <v>2</v>
      </c>
      <c r="E1534" s="1050">
        <v>5603.14</v>
      </c>
    </row>
    <row r="1535" spans="1:5" ht="12" customHeight="1">
      <c r="A1535" s="1046" t="s">
        <v>4229</v>
      </c>
      <c r="B1535" s="1047" t="s">
        <v>4230</v>
      </c>
      <c r="C1535" s="1048">
        <v>0.0204</v>
      </c>
      <c r="D1535" s="1049">
        <v>2</v>
      </c>
      <c r="E1535" s="1050">
        <v>5603.14</v>
      </c>
    </row>
    <row r="1536" spans="1:5" ht="12" customHeight="1">
      <c r="A1536" s="1046" t="s">
        <v>4231</v>
      </c>
      <c r="B1536" s="1047" t="s">
        <v>4232</v>
      </c>
      <c r="C1536" s="1048">
        <v>0.0204</v>
      </c>
      <c r="D1536" s="1049">
        <v>2</v>
      </c>
      <c r="E1536" s="1050">
        <v>2270.8</v>
      </c>
    </row>
    <row r="1537" spans="1:5" ht="12" customHeight="1">
      <c r="A1537" s="1046" t="s">
        <v>4233</v>
      </c>
      <c r="B1537" s="1047" t="s">
        <v>4234</v>
      </c>
      <c r="C1537" s="1048">
        <v>0.0203</v>
      </c>
      <c r="D1537" s="1049">
        <v>2</v>
      </c>
      <c r="E1537" s="1050">
        <v>1586.69</v>
      </c>
    </row>
    <row r="1538" spans="1:5" ht="12" customHeight="1">
      <c r="A1538" s="1046" t="s">
        <v>4235</v>
      </c>
      <c r="B1538" s="1047" t="s">
        <v>4236</v>
      </c>
      <c r="C1538" s="1048">
        <v>0.0374</v>
      </c>
      <c r="D1538" s="1049">
        <v>1</v>
      </c>
      <c r="E1538" s="1050">
        <v>1873.21</v>
      </c>
    </row>
    <row r="1539" spans="1:5" ht="12" customHeight="1">
      <c r="A1539" s="1046" t="s">
        <v>4237</v>
      </c>
      <c r="B1539" s="1047" t="s">
        <v>4238</v>
      </c>
      <c r="C1539" s="1048">
        <v>0.0374</v>
      </c>
      <c r="D1539" s="1049">
        <v>1</v>
      </c>
      <c r="E1539" s="1050">
        <v>5205.55</v>
      </c>
    </row>
    <row r="1540" spans="1:5" ht="12" customHeight="1">
      <c r="A1540" s="1046" t="s">
        <v>4239</v>
      </c>
      <c r="B1540" s="1047" t="s">
        <v>4240</v>
      </c>
      <c r="C1540" s="1048">
        <v>0.0374</v>
      </c>
      <c r="D1540" s="1049">
        <v>1</v>
      </c>
      <c r="E1540" s="1050">
        <v>2427.36</v>
      </c>
    </row>
    <row r="1541" spans="1:5" ht="12" customHeight="1">
      <c r="A1541" s="1046" t="s">
        <v>4241</v>
      </c>
      <c r="B1541" s="1047" t="s">
        <v>4242</v>
      </c>
      <c r="C1541" s="1048">
        <v>0.0159</v>
      </c>
      <c r="D1541" s="1049">
        <v>1</v>
      </c>
      <c r="E1541" s="1050">
        <v>2094.62</v>
      </c>
    </row>
    <row r="1542" spans="1:5" ht="12" customHeight="1">
      <c r="A1542" s="1046" t="s">
        <v>4243</v>
      </c>
      <c r="B1542" s="1047" t="s">
        <v>4244</v>
      </c>
      <c r="C1542" s="1049">
        <v>0</v>
      </c>
      <c r="D1542" s="1049">
        <v>0</v>
      </c>
      <c r="E1542" s="1050">
        <v>3529.07</v>
      </c>
    </row>
    <row r="1543" spans="1:5" ht="12" customHeight="1">
      <c r="A1543" s="1046" t="s">
        <v>4245</v>
      </c>
      <c r="B1543" s="1047" t="s">
        <v>4246</v>
      </c>
      <c r="C1543" s="1048">
        <v>0.0159</v>
      </c>
      <c r="D1543" s="1049">
        <v>1</v>
      </c>
      <c r="E1543" s="1050">
        <v>1399.22</v>
      </c>
    </row>
    <row r="1544" spans="1:5" ht="12" customHeight="1">
      <c r="A1544" s="1046" t="s">
        <v>4247</v>
      </c>
      <c r="B1544" s="1047" t="s">
        <v>4248</v>
      </c>
      <c r="C1544" s="1048">
        <v>0.0176</v>
      </c>
      <c r="D1544" s="1049">
        <v>2</v>
      </c>
      <c r="E1544" s="1050">
        <v>2362.86</v>
      </c>
    </row>
    <row r="1545" spans="1:5" ht="12" customHeight="1">
      <c r="A1545" s="1046" t="s">
        <v>4249</v>
      </c>
      <c r="B1545" s="1047" t="s">
        <v>4250</v>
      </c>
      <c r="C1545" s="1048">
        <v>0.0204</v>
      </c>
      <c r="D1545" s="1049">
        <v>2</v>
      </c>
      <c r="E1545" s="1050">
        <v>2693.69</v>
      </c>
    </row>
    <row r="1546" spans="1:5" ht="12" customHeight="1">
      <c r="A1546" s="1046" t="s">
        <v>4251</v>
      </c>
      <c r="B1546" s="1047" t="s">
        <v>4252</v>
      </c>
      <c r="C1546" s="1049">
        <v>0</v>
      </c>
      <c r="D1546" s="1049">
        <v>0</v>
      </c>
      <c r="E1546" s="1050">
        <v>3974.3</v>
      </c>
    </row>
    <row r="1547" spans="1:5" ht="12" customHeight="1">
      <c r="A1547" s="1046" t="s">
        <v>4253</v>
      </c>
      <c r="B1547" s="1047" t="s">
        <v>4254</v>
      </c>
      <c r="C1547" s="1048">
        <v>0.0278</v>
      </c>
      <c r="D1547" s="1049">
        <v>1</v>
      </c>
      <c r="E1547" s="1050">
        <v>1936.15</v>
      </c>
    </row>
    <row r="1548" spans="1:5" ht="12" customHeight="1">
      <c r="A1548" s="1046" t="s">
        <v>4255</v>
      </c>
      <c r="B1548" s="1047" t="s">
        <v>4256</v>
      </c>
      <c r="C1548" s="1048">
        <v>0.0278</v>
      </c>
      <c r="D1548" s="1049">
        <v>1</v>
      </c>
      <c r="E1548" s="1050">
        <v>5268.49</v>
      </c>
    </row>
    <row r="1549" spans="1:5" ht="12" customHeight="1">
      <c r="A1549" s="1046" t="s">
        <v>4257</v>
      </c>
      <c r="B1549" s="1047" t="s">
        <v>4258</v>
      </c>
      <c r="C1549" s="1048">
        <v>0.0278</v>
      </c>
      <c r="D1549" s="1049">
        <v>1</v>
      </c>
      <c r="E1549" s="1050">
        <v>5268.49</v>
      </c>
    </row>
    <row r="1550" spans="1:5" ht="12" customHeight="1">
      <c r="A1550" s="1046" t="s">
        <v>4259</v>
      </c>
      <c r="B1550" s="1047" t="s">
        <v>4260</v>
      </c>
      <c r="C1550" s="1048">
        <v>0.0314</v>
      </c>
      <c r="D1550" s="1049">
        <v>1</v>
      </c>
      <c r="E1550" s="1050">
        <v>2516.82</v>
      </c>
    </row>
    <row r="1551" spans="1:5" ht="12" customHeight="1">
      <c r="A1551" s="1046" t="s">
        <v>4261</v>
      </c>
      <c r="B1551" s="1047" t="s">
        <v>4262</v>
      </c>
      <c r="C1551" s="1048">
        <v>0.0278</v>
      </c>
      <c r="D1551" s="1049">
        <v>1</v>
      </c>
      <c r="E1551" s="1050">
        <v>5849.16</v>
      </c>
    </row>
    <row r="1552" spans="1:5" ht="12" customHeight="1">
      <c r="A1552" s="1046" t="s">
        <v>4263</v>
      </c>
      <c r="B1552" s="1047" t="s">
        <v>4264</v>
      </c>
      <c r="C1552" s="1049">
        <v>0</v>
      </c>
      <c r="D1552" s="1049">
        <v>1</v>
      </c>
      <c r="E1552" s="1050">
        <v>5849.16</v>
      </c>
    </row>
    <row r="1553" spans="1:5" ht="12" customHeight="1">
      <c r="A1553" s="1046" t="s">
        <v>4265</v>
      </c>
      <c r="B1553" s="1047" t="s">
        <v>4266</v>
      </c>
      <c r="C1553" s="1048">
        <v>0.0314</v>
      </c>
      <c r="D1553" s="1049">
        <v>1</v>
      </c>
      <c r="E1553" s="1050">
        <v>2516.82</v>
      </c>
    </row>
    <row r="1554" spans="1:5" ht="12" customHeight="1">
      <c r="A1554" s="1046" t="s">
        <v>4267</v>
      </c>
      <c r="B1554" s="1047" t="s">
        <v>4268</v>
      </c>
      <c r="C1554" s="1048">
        <v>0.0314</v>
      </c>
      <c r="D1554" s="1049">
        <v>1</v>
      </c>
      <c r="E1554" s="1050">
        <v>3654.37</v>
      </c>
    </row>
    <row r="1555" spans="1:5" ht="12" customHeight="1">
      <c r="A1555" s="1046" t="s">
        <v>4269</v>
      </c>
      <c r="B1555" s="1047" t="s">
        <v>4270</v>
      </c>
      <c r="C1555" s="1048">
        <v>0.0278</v>
      </c>
      <c r="D1555" s="1049">
        <v>1</v>
      </c>
      <c r="E1555" s="1050">
        <v>1936.15</v>
      </c>
    </row>
    <row r="1556" spans="1:5" ht="12" customHeight="1">
      <c r="A1556" s="1046" t="s">
        <v>4271</v>
      </c>
      <c r="B1556" s="1047" t="s">
        <v>4272</v>
      </c>
      <c r="C1556" s="1048">
        <v>0.0374</v>
      </c>
      <c r="D1556" s="1049">
        <v>1</v>
      </c>
      <c r="E1556" s="1050">
        <v>2587.32</v>
      </c>
    </row>
    <row r="1557" spans="1:5" ht="12" customHeight="1">
      <c r="A1557" s="1046" t="s">
        <v>4273</v>
      </c>
      <c r="B1557" s="1047" t="s">
        <v>4274</v>
      </c>
      <c r="C1557" s="1048">
        <v>0.0374</v>
      </c>
      <c r="D1557" s="1049">
        <v>1</v>
      </c>
      <c r="E1557" s="1050">
        <v>3694.64</v>
      </c>
    </row>
    <row r="1558" spans="1:5" ht="12" customHeight="1">
      <c r="A1558" s="1046" t="s">
        <v>4275</v>
      </c>
      <c r="B1558" s="1047" t="s">
        <v>4276</v>
      </c>
      <c r="C1558" s="1048">
        <v>0.0374</v>
      </c>
      <c r="D1558" s="1049">
        <v>1</v>
      </c>
      <c r="E1558" s="1050">
        <v>5919.66</v>
      </c>
    </row>
    <row r="1559" spans="1:5" ht="12" customHeight="1">
      <c r="A1559" s="1046" t="s">
        <v>4277</v>
      </c>
      <c r="B1559" s="1047" t="s">
        <v>4278</v>
      </c>
      <c r="C1559" s="1048">
        <v>0.0374</v>
      </c>
      <c r="D1559" s="1049">
        <v>1</v>
      </c>
      <c r="E1559" s="1050">
        <v>5919.66</v>
      </c>
    </row>
    <row r="1560" spans="1:5" ht="12" customHeight="1">
      <c r="A1560" s="1046" t="s">
        <v>4279</v>
      </c>
      <c r="B1560" s="1047" t="s">
        <v>4280</v>
      </c>
      <c r="C1560" s="1048">
        <v>0.0374</v>
      </c>
      <c r="D1560" s="1049">
        <v>1</v>
      </c>
      <c r="E1560" s="1050">
        <v>3600.78</v>
      </c>
    </row>
    <row r="1561" spans="1:5" ht="12" customHeight="1">
      <c r="A1561" s="1046" t="s">
        <v>4281</v>
      </c>
      <c r="B1561" s="1047" t="s">
        <v>4282</v>
      </c>
      <c r="C1561" s="1048">
        <v>0.0374</v>
      </c>
      <c r="D1561" s="1049">
        <v>1</v>
      </c>
      <c r="E1561" s="1050">
        <v>6933.12</v>
      </c>
    </row>
    <row r="1562" spans="1:5" ht="12" customHeight="1">
      <c r="A1562" s="1046" t="s">
        <v>4283</v>
      </c>
      <c r="B1562" s="1047" t="s">
        <v>4284</v>
      </c>
      <c r="C1562" s="1048">
        <v>0.0374</v>
      </c>
      <c r="D1562" s="1049">
        <v>1</v>
      </c>
      <c r="E1562" s="1050">
        <v>6933.12</v>
      </c>
    </row>
    <row r="1563" spans="1:5" ht="12" customHeight="1">
      <c r="A1563" s="1046" t="s">
        <v>4285</v>
      </c>
      <c r="B1563" s="1047" t="s">
        <v>4286</v>
      </c>
      <c r="C1563" s="1048">
        <v>0.0374</v>
      </c>
      <c r="D1563" s="1049">
        <v>1</v>
      </c>
      <c r="E1563" s="1050">
        <v>3600.78</v>
      </c>
    </row>
    <row r="1564" spans="1:5" ht="12" customHeight="1">
      <c r="A1564" s="1046" t="s">
        <v>4287</v>
      </c>
      <c r="B1564" s="1047" t="s">
        <v>4288</v>
      </c>
      <c r="C1564" s="1048">
        <v>0.0374</v>
      </c>
      <c r="D1564" s="1049">
        <v>1</v>
      </c>
      <c r="E1564" s="1050">
        <v>4455.34</v>
      </c>
    </row>
    <row r="1565" spans="1:5" ht="12" customHeight="1">
      <c r="A1565" s="1046" t="s">
        <v>4289</v>
      </c>
      <c r="B1565" s="1047" t="s">
        <v>4290</v>
      </c>
      <c r="C1565" s="1049">
        <v>0</v>
      </c>
      <c r="D1565" s="1049">
        <v>0</v>
      </c>
      <c r="E1565" s="1050">
        <v>4020.47</v>
      </c>
    </row>
    <row r="1566" spans="1:5" ht="12" customHeight="1">
      <c r="A1566" s="1046" t="s">
        <v>4291</v>
      </c>
      <c r="B1566" s="1047" t="s">
        <v>4292</v>
      </c>
      <c r="C1566" s="1048">
        <v>0.0374</v>
      </c>
      <c r="D1566" s="1049">
        <v>1</v>
      </c>
      <c r="E1566" s="1050">
        <v>2587.32</v>
      </c>
    </row>
    <row r="1567" spans="1:5" ht="12" customHeight="1">
      <c r="A1567" s="1052" t="s">
        <v>1698</v>
      </c>
      <c r="B1567" s="1057"/>
      <c r="C1567" s="1058"/>
      <c r="D1567" s="1058"/>
      <c r="E1567" s="1059"/>
    </row>
    <row r="1568" spans="1:5" ht="12" customHeight="1">
      <c r="A1568" s="1046" t="s">
        <v>4293</v>
      </c>
      <c r="B1568" s="1047" t="s">
        <v>4294</v>
      </c>
      <c r="C1568" s="1049">
        <v>0</v>
      </c>
      <c r="D1568" s="1049">
        <v>0</v>
      </c>
      <c r="E1568" s="1050">
        <v>5024.13</v>
      </c>
    </row>
    <row r="1569" spans="1:5" ht="12" customHeight="1">
      <c r="A1569" s="1046" t="s">
        <v>4295</v>
      </c>
      <c r="B1569" s="1047" t="s">
        <v>4296</v>
      </c>
      <c r="C1569" s="1049">
        <v>0</v>
      </c>
      <c r="D1569" s="1049">
        <v>0</v>
      </c>
      <c r="E1569" s="1050">
        <v>5400.24</v>
      </c>
    </row>
    <row r="1570" spans="1:5" ht="12" customHeight="1">
      <c r="A1570" s="1046" t="s">
        <v>4297</v>
      </c>
      <c r="B1570" s="1047" t="s">
        <v>4298</v>
      </c>
      <c r="C1570" s="1049">
        <v>0</v>
      </c>
      <c r="D1570" s="1049">
        <v>0</v>
      </c>
      <c r="E1570" s="1050">
        <v>4954.89</v>
      </c>
    </row>
    <row r="1571" spans="1:5" ht="12" customHeight="1">
      <c r="A1571" s="1046" t="s">
        <v>4299</v>
      </c>
      <c r="B1571" s="1047" t="s">
        <v>4300</v>
      </c>
      <c r="C1571" s="1049">
        <v>0</v>
      </c>
      <c r="D1571" s="1049">
        <v>0</v>
      </c>
      <c r="E1571" s="1050">
        <v>3495</v>
      </c>
    </row>
    <row r="1572" spans="1:5" ht="12" customHeight="1">
      <c r="A1572" s="1046" t="s">
        <v>4301</v>
      </c>
      <c r="B1572" s="1047" t="s">
        <v>4302</v>
      </c>
      <c r="C1572" s="1049">
        <v>0</v>
      </c>
      <c r="D1572" s="1049">
        <v>0</v>
      </c>
      <c r="E1572" s="1050">
        <v>3925</v>
      </c>
    </row>
    <row r="1573" spans="1:5" ht="12" customHeight="1">
      <c r="A1573" s="1046" t="s">
        <v>4303</v>
      </c>
      <c r="B1573" s="1047" t="s">
        <v>4304</v>
      </c>
      <c r="C1573" s="1049">
        <v>0</v>
      </c>
      <c r="D1573" s="1049">
        <v>0</v>
      </c>
      <c r="E1573" s="1050">
        <v>6262</v>
      </c>
    </row>
    <row r="1574" spans="1:5" ht="12" customHeight="1">
      <c r="A1574" s="1046" t="s">
        <v>4305</v>
      </c>
      <c r="B1574" s="1047" t="s">
        <v>4306</v>
      </c>
      <c r="C1574" s="1049">
        <v>0</v>
      </c>
      <c r="D1574" s="1049">
        <v>0</v>
      </c>
      <c r="E1574" s="1050">
        <v>6563</v>
      </c>
    </row>
    <row r="1575" spans="1:5" ht="12" customHeight="1">
      <c r="A1575" s="1046" t="s">
        <v>4307</v>
      </c>
      <c r="B1575" s="1047" t="s">
        <v>4308</v>
      </c>
      <c r="C1575" s="1049">
        <v>0</v>
      </c>
      <c r="D1575" s="1049">
        <v>0</v>
      </c>
      <c r="E1575" s="1050">
        <v>6563</v>
      </c>
    </row>
    <row r="1576" spans="1:5" ht="12" customHeight="1">
      <c r="A1576" s="1046" t="s">
        <v>4309</v>
      </c>
      <c r="B1576" s="1047" t="s">
        <v>4310</v>
      </c>
      <c r="C1576" s="1049">
        <v>0</v>
      </c>
      <c r="D1576" s="1049">
        <v>0</v>
      </c>
      <c r="E1576" s="1050">
        <v>3885</v>
      </c>
    </row>
    <row r="1577" spans="1:5" ht="12" customHeight="1">
      <c r="A1577" s="1046" t="s">
        <v>4311</v>
      </c>
      <c r="B1577" s="1047" t="s">
        <v>4312</v>
      </c>
      <c r="C1577" s="1049">
        <v>0</v>
      </c>
      <c r="D1577" s="1049">
        <v>0</v>
      </c>
      <c r="E1577" s="1050">
        <v>6214</v>
      </c>
    </row>
    <row r="1578" spans="1:5" ht="12" customHeight="1">
      <c r="A1578" s="1046" t="s">
        <v>4313</v>
      </c>
      <c r="B1578" s="1047" t="s">
        <v>4314</v>
      </c>
      <c r="C1578" s="1049">
        <v>0</v>
      </c>
      <c r="D1578" s="1049">
        <v>0</v>
      </c>
      <c r="E1578" s="1050">
        <v>6527</v>
      </c>
    </row>
    <row r="1579" spans="1:5" ht="12" customHeight="1">
      <c r="A1579" s="1046" t="s">
        <v>4315</v>
      </c>
      <c r="B1579" s="1047" t="s">
        <v>4316</v>
      </c>
      <c r="C1579" s="1049">
        <v>0</v>
      </c>
      <c r="D1579" s="1049">
        <v>0</v>
      </c>
      <c r="E1579" s="1050">
        <v>6527</v>
      </c>
    </row>
    <row r="1580" spans="1:5" ht="12" customHeight="1">
      <c r="A1580" s="1046" t="s">
        <v>4317</v>
      </c>
      <c r="B1580" s="1047" t="s">
        <v>4318</v>
      </c>
      <c r="C1580" s="1049">
        <v>0</v>
      </c>
      <c r="D1580" s="1049">
        <v>0</v>
      </c>
      <c r="E1580" s="1050">
        <v>3497</v>
      </c>
    </row>
    <row r="1581" spans="1:5" ht="12" customHeight="1">
      <c r="A1581" s="1052" t="s">
        <v>4319</v>
      </c>
      <c r="B1581" s="1053"/>
      <c r="C1581" s="1054"/>
      <c r="D1581" s="1054"/>
      <c r="E1581" s="1055"/>
    </row>
    <row r="1582" spans="1:5" ht="12" customHeight="1">
      <c r="A1582" s="1052" t="s">
        <v>4320</v>
      </c>
      <c r="B1582" s="1053"/>
      <c r="C1582" s="1054"/>
      <c r="D1582" s="1054"/>
      <c r="E1582" s="1055"/>
    </row>
    <row r="1583" spans="1:5" ht="12" customHeight="1">
      <c r="A1583" s="1046" t="s">
        <v>4321</v>
      </c>
      <c r="B1583" s="1047" t="s">
        <v>4322</v>
      </c>
      <c r="C1583" s="1048">
        <v>0.0526</v>
      </c>
      <c r="D1583" s="1049">
        <v>1</v>
      </c>
      <c r="E1583" s="1050">
        <v>9465.76</v>
      </c>
    </row>
    <row r="1584" spans="1:5" ht="12" customHeight="1">
      <c r="A1584" s="1046" t="s">
        <v>4323</v>
      </c>
      <c r="B1584" s="1047" t="s">
        <v>4324</v>
      </c>
      <c r="C1584" s="1048">
        <v>0.0526</v>
      </c>
      <c r="D1584" s="1049">
        <v>1</v>
      </c>
      <c r="E1584" s="1050">
        <v>8706.82</v>
      </c>
    </row>
    <row r="1585" spans="1:5" ht="12" customHeight="1">
      <c r="A1585" s="1046" t="s">
        <v>4325</v>
      </c>
      <c r="B1585" s="1047" t="s">
        <v>4326</v>
      </c>
      <c r="C1585" s="1048">
        <v>0.0526</v>
      </c>
      <c r="D1585" s="1049">
        <v>1</v>
      </c>
      <c r="E1585" s="1050">
        <v>7145.22</v>
      </c>
    </row>
    <row r="1586" spans="1:5" ht="12" customHeight="1">
      <c r="A1586" s="1046" t="s">
        <v>4327</v>
      </c>
      <c r="B1586" s="1047" t="s">
        <v>4328</v>
      </c>
      <c r="C1586" s="1048">
        <v>0.0283</v>
      </c>
      <c r="D1586" s="1049">
        <v>1</v>
      </c>
      <c r="E1586" s="1050">
        <v>10419.12</v>
      </c>
    </row>
    <row r="1587" spans="1:5" ht="12" customHeight="1">
      <c r="A1587" s="1046" t="s">
        <v>4329</v>
      </c>
      <c r="B1587" s="1047" t="s">
        <v>4330</v>
      </c>
      <c r="C1587" s="1048">
        <v>0.0283</v>
      </c>
      <c r="D1587" s="1049">
        <v>1</v>
      </c>
      <c r="E1587" s="1050">
        <v>8550.41</v>
      </c>
    </row>
    <row r="1588" spans="1:5" ht="12" customHeight="1">
      <c r="A1588" s="1046" t="s">
        <v>4331</v>
      </c>
      <c r="B1588" s="1047" t="s">
        <v>4332</v>
      </c>
      <c r="C1588" s="1048">
        <v>0.0283</v>
      </c>
      <c r="D1588" s="1049">
        <v>1</v>
      </c>
      <c r="E1588" s="1050">
        <v>10125.81</v>
      </c>
    </row>
    <row r="1589" spans="1:5" ht="12" customHeight="1">
      <c r="A1589" s="1046" t="s">
        <v>4333</v>
      </c>
      <c r="B1589" s="1047" t="s">
        <v>4334</v>
      </c>
      <c r="C1589" s="1048">
        <v>0.0283</v>
      </c>
      <c r="D1589" s="1049">
        <v>1</v>
      </c>
      <c r="E1589" s="1050">
        <v>8309.71</v>
      </c>
    </row>
    <row r="1590" spans="1:5" ht="12" customHeight="1">
      <c r="A1590" s="1046" t="s">
        <v>4335</v>
      </c>
      <c r="B1590" s="1047" t="s">
        <v>4336</v>
      </c>
      <c r="C1590" s="1048">
        <v>0.0486</v>
      </c>
      <c r="D1590" s="1049">
        <v>1</v>
      </c>
      <c r="E1590" s="1050">
        <v>14649.65</v>
      </c>
    </row>
    <row r="1591" spans="1:5" ht="12" customHeight="1">
      <c r="A1591" s="1046" t="s">
        <v>4337</v>
      </c>
      <c r="B1591" s="1047" t="s">
        <v>4338</v>
      </c>
      <c r="C1591" s="1048">
        <v>0.0486</v>
      </c>
      <c r="D1591" s="1049">
        <v>1</v>
      </c>
      <c r="E1591" s="1050">
        <v>12255.62</v>
      </c>
    </row>
    <row r="1592" spans="1:5" ht="12" customHeight="1">
      <c r="A1592" s="1046" t="s">
        <v>4339</v>
      </c>
      <c r="B1592" s="1047" t="s">
        <v>4340</v>
      </c>
      <c r="C1592" s="1048">
        <v>0.0486</v>
      </c>
      <c r="D1592" s="1049">
        <v>1</v>
      </c>
      <c r="E1592" s="1050">
        <v>14649.65</v>
      </c>
    </row>
    <row r="1593" spans="1:5" ht="12" customHeight="1">
      <c r="A1593" s="1046" t="s">
        <v>4341</v>
      </c>
      <c r="B1593" s="1047" t="s">
        <v>4342</v>
      </c>
      <c r="C1593" s="1048">
        <v>0.0486</v>
      </c>
      <c r="D1593" s="1049">
        <v>1</v>
      </c>
      <c r="E1593" s="1050">
        <v>12255.62</v>
      </c>
    </row>
    <row r="1594" spans="1:5" ht="12" customHeight="1">
      <c r="A1594" s="1046" t="s">
        <v>4343</v>
      </c>
      <c r="B1594" s="1047" t="s">
        <v>4344</v>
      </c>
      <c r="C1594" s="1048">
        <v>0.0225</v>
      </c>
      <c r="D1594" s="1049">
        <v>1</v>
      </c>
      <c r="E1594" s="1050">
        <v>4248.86</v>
      </c>
    </row>
    <row r="1595" spans="1:5" ht="12" customHeight="1">
      <c r="A1595" s="1046" t="s">
        <v>4345</v>
      </c>
      <c r="B1595" s="1047" t="s">
        <v>4346</v>
      </c>
      <c r="C1595" s="1048">
        <v>0.0225</v>
      </c>
      <c r="D1595" s="1049">
        <v>1</v>
      </c>
      <c r="E1595" s="1050">
        <v>3486.8</v>
      </c>
    </row>
    <row r="1596" spans="1:5" ht="12" customHeight="1">
      <c r="A1596" s="1046" t="s">
        <v>4347</v>
      </c>
      <c r="B1596" s="1047" t="s">
        <v>4348</v>
      </c>
      <c r="C1596" s="1048">
        <v>0.0283</v>
      </c>
      <c r="D1596" s="1049">
        <v>1</v>
      </c>
      <c r="E1596" s="1050">
        <v>10830.56</v>
      </c>
    </row>
    <row r="1597" spans="1:5" ht="12" customHeight="1">
      <c r="A1597" s="1046" t="s">
        <v>4349</v>
      </c>
      <c r="B1597" s="1047" t="s">
        <v>4350</v>
      </c>
      <c r="C1597" s="1048">
        <v>0.0283</v>
      </c>
      <c r="D1597" s="1049">
        <v>1</v>
      </c>
      <c r="E1597" s="1050">
        <v>10830.56</v>
      </c>
    </row>
    <row r="1598" spans="1:5" ht="12" customHeight="1">
      <c r="A1598" s="1046" t="s">
        <v>4351</v>
      </c>
      <c r="B1598" s="1047" t="s">
        <v>4352</v>
      </c>
      <c r="C1598" s="1048">
        <v>0.0283</v>
      </c>
      <c r="D1598" s="1049">
        <v>1</v>
      </c>
      <c r="E1598" s="1050">
        <v>10480.22</v>
      </c>
    </row>
    <row r="1599" spans="1:5" ht="12" customHeight="1">
      <c r="A1599" s="1046" t="s">
        <v>4353</v>
      </c>
      <c r="B1599" s="1047" t="s">
        <v>4354</v>
      </c>
      <c r="C1599" s="1048">
        <v>0.0283</v>
      </c>
      <c r="D1599" s="1049">
        <v>1</v>
      </c>
      <c r="E1599" s="1050">
        <v>10480.22</v>
      </c>
    </row>
    <row r="1600" spans="1:5" ht="12" customHeight="1">
      <c r="A1600" s="1046" t="s">
        <v>4355</v>
      </c>
      <c r="B1600" s="1047" t="s">
        <v>4356</v>
      </c>
      <c r="C1600" s="1048">
        <v>0.0293</v>
      </c>
      <c r="D1600" s="1049">
        <v>1</v>
      </c>
      <c r="E1600" s="1050">
        <v>7794.88</v>
      </c>
    </row>
    <row r="1601" spans="1:5" ht="12" customHeight="1">
      <c r="A1601" s="1046" t="s">
        <v>4357</v>
      </c>
      <c r="B1601" s="1047" t="s">
        <v>4358</v>
      </c>
      <c r="C1601" s="1048">
        <v>0.0293</v>
      </c>
      <c r="D1601" s="1049">
        <v>1</v>
      </c>
      <c r="E1601" s="1050">
        <v>9786.35</v>
      </c>
    </row>
    <row r="1602" spans="1:5" ht="12" customHeight="1">
      <c r="A1602" s="1046" t="s">
        <v>4359</v>
      </c>
      <c r="B1602" s="1047" t="s">
        <v>4360</v>
      </c>
      <c r="C1602" s="1048">
        <v>0.0293</v>
      </c>
      <c r="D1602" s="1049">
        <v>1</v>
      </c>
      <c r="E1602" s="1050">
        <v>8031.12</v>
      </c>
    </row>
    <row r="1603" spans="1:5" ht="12" customHeight="1">
      <c r="A1603" s="1046" t="s">
        <v>4361</v>
      </c>
      <c r="B1603" s="1047" t="s">
        <v>4362</v>
      </c>
      <c r="C1603" s="1048">
        <v>0.0293</v>
      </c>
      <c r="D1603" s="1049">
        <v>1</v>
      </c>
      <c r="E1603" s="1050">
        <v>9786.35</v>
      </c>
    </row>
    <row r="1604" spans="1:5" ht="12" customHeight="1">
      <c r="A1604" s="1046" t="s">
        <v>4363</v>
      </c>
      <c r="B1604" s="1047" t="s">
        <v>4364</v>
      </c>
      <c r="C1604" s="1048">
        <v>0.0293</v>
      </c>
      <c r="D1604" s="1049">
        <v>1</v>
      </c>
      <c r="E1604" s="1050">
        <v>8031.12</v>
      </c>
    </row>
    <row r="1605" spans="1:5" ht="12" customHeight="1">
      <c r="A1605" s="1046" t="s">
        <v>4365</v>
      </c>
      <c r="B1605" s="1047" t="s">
        <v>4366</v>
      </c>
      <c r="C1605" s="1048">
        <v>0.0293</v>
      </c>
      <c r="D1605" s="1049">
        <v>1</v>
      </c>
      <c r="E1605" s="1050">
        <v>9498.48</v>
      </c>
    </row>
    <row r="1606" spans="1:5" ht="12" customHeight="1">
      <c r="A1606" s="1046" t="s">
        <v>4367</v>
      </c>
      <c r="B1606" s="1047" t="s">
        <v>4368</v>
      </c>
      <c r="C1606" s="1048">
        <v>0.0293</v>
      </c>
      <c r="D1606" s="1049">
        <v>1</v>
      </c>
      <c r="E1606" s="1050">
        <v>9498.48</v>
      </c>
    </row>
    <row r="1607" spans="1:5" ht="12" customHeight="1">
      <c r="A1607" s="1046" t="s">
        <v>4369</v>
      </c>
      <c r="B1607" s="1047" t="s">
        <v>4370</v>
      </c>
      <c r="C1607" s="1048">
        <v>0.0293</v>
      </c>
      <c r="D1607" s="1049">
        <v>1</v>
      </c>
      <c r="E1607" s="1050">
        <v>7794.88</v>
      </c>
    </row>
    <row r="1608" spans="1:5" ht="12" customHeight="1">
      <c r="A1608" s="1046" t="s">
        <v>4371</v>
      </c>
      <c r="B1608" s="1047" t="s">
        <v>4372</v>
      </c>
      <c r="C1608" s="1048">
        <v>0.0215</v>
      </c>
      <c r="D1608" s="1049">
        <v>1</v>
      </c>
      <c r="E1608" s="1050">
        <v>12116.15</v>
      </c>
    </row>
    <row r="1609" spans="1:5" ht="12" customHeight="1">
      <c r="A1609" s="1046" t="s">
        <v>4373</v>
      </c>
      <c r="B1609" s="1047" t="s">
        <v>4374</v>
      </c>
      <c r="C1609" s="1048">
        <v>0.0215</v>
      </c>
      <c r="D1609" s="1049">
        <v>1</v>
      </c>
      <c r="E1609" s="1050">
        <v>12116.15</v>
      </c>
    </row>
    <row r="1610" spans="1:5" ht="12" customHeight="1">
      <c r="A1610" s="1046" t="s">
        <v>4375</v>
      </c>
      <c r="B1610" s="1047" t="s">
        <v>4376</v>
      </c>
      <c r="C1610" s="1048">
        <v>0.0215</v>
      </c>
      <c r="D1610" s="1049">
        <v>1</v>
      </c>
      <c r="E1610" s="1050">
        <v>11756.05</v>
      </c>
    </row>
    <row r="1611" spans="1:5" ht="12" customHeight="1">
      <c r="A1611" s="1046" t="s">
        <v>4377</v>
      </c>
      <c r="B1611" s="1047" t="s">
        <v>4378</v>
      </c>
      <c r="C1611" s="1048">
        <v>0.0215</v>
      </c>
      <c r="D1611" s="1049">
        <v>1</v>
      </c>
      <c r="E1611" s="1050">
        <v>11756.05</v>
      </c>
    </row>
    <row r="1612" spans="1:5" ht="12" customHeight="1">
      <c r="A1612" s="1046" t="s">
        <v>4379</v>
      </c>
      <c r="B1612" s="1047" t="s">
        <v>4380</v>
      </c>
      <c r="C1612" s="1048">
        <v>0.0047</v>
      </c>
      <c r="D1612" s="1049">
        <v>1</v>
      </c>
      <c r="E1612" s="1050">
        <v>5642.76</v>
      </c>
    </row>
    <row r="1613" spans="1:5" ht="12" customHeight="1">
      <c r="A1613" s="1046" t="s">
        <v>4381</v>
      </c>
      <c r="B1613" s="1047" t="s">
        <v>4382</v>
      </c>
      <c r="C1613" s="1048">
        <v>0.0047</v>
      </c>
      <c r="D1613" s="1049">
        <v>1</v>
      </c>
      <c r="E1613" s="1050">
        <v>5642.76</v>
      </c>
    </row>
    <row r="1614" spans="1:5" ht="12" customHeight="1">
      <c r="A1614" s="1046" t="s">
        <v>4383</v>
      </c>
      <c r="B1614" s="1047" t="s">
        <v>4384</v>
      </c>
      <c r="C1614" s="1048">
        <v>0.0279</v>
      </c>
      <c r="D1614" s="1049">
        <v>1</v>
      </c>
      <c r="E1614" s="1050">
        <v>6415.53</v>
      </c>
    </row>
    <row r="1615" spans="1:5" ht="12" customHeight="1">
      <c r="A1615" s="1046" t="s">
        <v>4385</v>
      </c>
      <c r="B1615" s="1047" t="s">
        <v>4386</v>
      </c>
      <c r="C1615" s="1048">
        <v>0.0279</v>
      </c>
      <c r="D1615" s="1049">
        <v>1</v>
      </c>
      <c r="E1615" s="1050">
        <v>7607.93</v>
      </c>
    </row>
    <row r="1616" spans="1:5" ht="12" customHeight="1">
      <c r="A1616" s="1046" t="s">
        <v>4387</v>
      </c>
      <c r="B1616" s="1047" t="s">
        <v>4388</v>
      </c>
      <c r="C1616" s="1048">
        <v>0.0279</v>
      </c>
      <c r="D1616" s="1049">
        <v>1</v>
      </c>
      <c r="E1616" s="1050">
        <v>8214.39</v>
      </c>
    </row>
    <row r="1617" spans="1:5" ht="12" customHeight="1">
      <c r="A1617" s="1046" t="s">
        <v>4389</v>
      </c>
      <c r="B1617" s="1047" t="s">
        <v>4390</v>
      </c>
      <c r="C1617" s="1048">
        <v>0.0279</v>
      </c>
      <c r="D1617" s="1049">
        <v>1</v>
      </c>
      <c r="E1617" s="1050">
        <v>7614.53</v>
      </c>
    </row>
    <row r="1618" spans="1:5" ht="12" customHeight="1">
      <c r="A1618" s="1046" t="s">
        <v>4391</v>
      </c>
      <c r="B1618" s="1047" t="s">
        <v>4392</v>
      </c>
      <c r="C1618" s="1048">
        <v>0.0279</v>
      </c>
      <c r="D1618" s="1049">
        <v>1</v>
      </c>
      <c r="E1618" s="1050">
        <v>8219.68</v>
      </c>
    </row>
    <row r="1619" spans="1:5" ht="12" customHeight="1">
      <c r="A1619" s="1052" t="s">
        <v>4393</v>
      </c>
      <c r="B1619" s="1057"/>
      <c r="C1619" s="1058"/>
      <c r="D1619" s="1058"/>
      <c r="E1619" s="1059"/>
    </row>
    <row r="1620" spans="1:5" ht="12" customHeight="1">
      <c r="A1620" s="1046" t="s">
        <v>4394</v>
      </c>
      <c r="B1620" s="1047" t="s">
        <v>4395</v>
      </c>
      <c r="C1620" s="1048">
        <v>0.1098</v>
      </c>
      <c r="D1620" s="1049">
        <v>1</v>
      </c>
      <c r="E1620" s="1050">
        <v>14027.04</v>
      </c>
    </row>
    <row r="1621" spans="1:5" ht="12" customHeight="1">
      <c r="A1621" s="1046" t="s">
        <v>4396</v>
      </c>
      <c r="B1621" s="1047" t="s">
        <v>4397</v>
      </c>
      <c r="C1621" s="1048">
        <v>0.1098</v>
      </c>
      <c r="D1621" s="1049">
        <v>1</v>
      </c>
      <c r="E1621" s="1050">
        <v>14202.22</v>
      </c>
    </row>
    <row r="1622" spans="1:5" ht="12" customHeight="1">
      <c r="A1622" s="1046" t="s">
        <v>4398</v>
      </c>
      <c r="B1622" s="1047" t="s">
        <v>4399</v>
      </c>
      <c r="C1622" s="1048">
        <v>0.1098</v>
      </c>
      <c r="D1622" s="1049">
        <v>1</v>
      </c>
      <c r="E1622" s="1050">
        <v>15260.01</v>
      </c>
    </row>
    <row r="1623" spans="1:5" ht="12" customHeight="1">
      <c r="A1623" s="1046" t="s">
        <v>4400</v>
      </c>
      <c r="B1623" s="1047" t="s">
        <v>4401</v>
      </c>
      <c r="C1623" s="1048">
        <v>0.1098</v>
      </c>
      <c r="D1623" s="1049">
        <v>1</v>
      </c>
      <c r="E1623" s="1050">
        <v>14867.59</v>
      </c>
    </row>
    <row r="1624" spans="1:5" ht="12" customHeight="1">
      <c r="A1624" s="1046" t="s">
        <v>4402</v>
      </c>
      <c r="B1624" s="1047" t="s">
        <v>4403</v>
      </c>
      <c r="C1624" s="1048">
        <v>0.1098</v>
      </c>
      <c r="D1624" s="1049">
        <v>1</v>
      </c>
      <c r="E1624" s="1050">
        <v>14867.59</v>
      </c>
    </row>
    <row r="1625" spans="1:5" ht="12" customHeight="1">
      <c r="A1625" s="1046" t="s">
        <v>4404</v>
      </c>
      <c r="B1625" s="1047" t="s">
        <v>4405</v>
      </c>
      <c r="C1625" s="1048">
        <v>0.1098</v>
      </c>
      <c r="D1625" s="1049">
        <v>1</v>
      </c>
      <c r="E1625" s="1050">
        <v>15260.01</v>
      </c>
    </row>
    <row r="1626" spans="1:5" ht="12" customHeight="1">
      <c r="A1626" s="1046" t="s">
        <v>4406</v>
      </c>
      <c r="B1626" s="1047" t="s">
        <v>4407</v>
      </c>
      <c r="C1626" s="1048">
        <v>0.1098</v>
      </c>
      <c r="D1626" s="1049">
        <v>1</v>
      </c>
      <c r="E1626" s="1050">
        <v>14027.04</v>
      </c>
    </row>
    <row r="1627" spans="1:5" ht="12" customHeight="1">
      <c r="A1627" s="1046" t="s">
        <v>4408</v>
      </c>
      <c r="B1627" s="1047" t="s">
        <v>4409</v>
      </c>
      <c r="C1627" s="1048">
        <v>0.1098</v>
      </c>
      <c r="D1627" s="1049">
        <v>1</v>
      </c>
      <c r="E1627" s="1050">
        <v>14202.22</v>
      </c>
    </row>
    <row r="1628" spans="1:5" ht="12" customHeight="1">
      <c r="A1628" s="1046" t="s">
        <v>4410</v>
      </c>
      <c r="B1628" s="1047" t="s">
        <v>4411</v>
      </c>
      <c r="C1628" s="1048">
        <v>0.1098</v>
      </c>
      <c r="D1628" s="1049">
        <v>1</v>
      </c>
      <c r="E1628" s="1050">
        <v>15260.01</v>
      </c>
    </row>
    <row r="1629" spans="1:5" ht="12" customHeight="1">
      <c r="A1629" s="1046" t="s">
        <v>4412</v>
      </c>
      <c r="B1629" s="1047" t="s">
        <v>4413</v>
      </c>
      <c r="C1629" s="1048">
        <v>0.1098</v>
      </c>
      <c r="D1629" s="1049">
        <v>1</v>
      </c>
      <c r="E1629" s="1050">
        <v>14867.59</v>
      </c>
    </row>
    <row r="1630" spans="1:5" ht="12" customHeight="1">
      <c r="A1630" s="1046" t="s">
        <v>4414</v>
      </c>
      <c r="B1630" s="1047" t="s">
        <v>4415</v>
      </c>
      <c r="C1630" s="1048">
        <v>0.1098</v>
      </c>
      <c r="D1630" s="1049">
        <v>1</v>
      </c>
      <c r="E1630" s="1050">
        <v>14867.59</v>
      </c>
    </row>
    <row r="1631" spans="1:5" ht="12" customHeight="1">
      <c r="A1631" s="1046" t="s">
        <v>4416</v>
      </c>
      <c r="B1631" s="1047" t="s">
        <v>4417</v>
      </c>
      <c r="C1631" s="1048">
        <v>0.1098</v>
      </c>
      <c r="D1631" s="1049">
        <v>1</v>
      </c>
      <c r="E1631" s="1050">
        <v>15260.01</v>
      </c>
    </row>
    <row r="1632" spans="1:5" ht="12" customHeight="1">
      <c r="A1632" s="1046" t="s">
        <v>4418</v>
      </c>
      <c r="B1632" s="1047" t="s">
        <v>4419</v>
      </c>
      <c r="C1632" s="1048">
        <v>0.1347</v>
      </c>
      <c r="D1632" s="1049">
        <v>1</v>
      </c>
      <c r="E1632" s="1050">
        <v>11237.94</v>
      </c>
    </row>
    <row r="1633" spans="1:5" ht="12" customHeight="1">
      <c r="A1633" s="1046" t="s">
        <v>4420</v>
      </c>
      <c r="B1633" s="1047" t="s">
        <v>4421</v>
      </c>
      <c r="C1633" s="1048">
        <v>0.1347</v>
      </c>
      <c r="D1633" s="1049">
        <v>1</v>
      </c>
      <c r="E1633" s="1050">
        <v>11413.1</v>
      </c>
    </row>
    <row r="1634" spans="1:5" ht="12" customHeight="1">
      <c r="A1634" s="1046" t="s">
        <v>4422</v>
      </c>
      <c r="B1634" s="1047" t="s">
        <v>4423</v>
      </c>
      <c r="C1634" s="1048">
        <v>0.1347</v>
      </c>
      <c r="D1634" s="1049">
        <v>1</v>
      </c>
      <c r="E1634" s="1050">
        <v>12470.89</v>
      </c>
    </row>
    <row r="1635" spans="1:5" ht="12" customHeight="1">
      <c r="A1635" s="1046" t="s">
        <v>4424</v>
      </c>
      <c r="B1635" s="1047" t="s">
        <v>4425</v>
      </c>
      <c r="C1635" s="1048">
        <v>0.1347</v>
      </c>
      <c r="D1635" s="1049">
        <v>1</v>
      </c>
      <c r="E1635" s="1050">
        <v>12079.83</v>
      </c>
    </row>
    <row r="1636" spans="1:5" ht="12" customHeight="1">
      <c r="A1636" s="1046" t="s">
        <v>4426</v>
      </c>
      <c r="B1636" s="1047" t="s">
        <v>4427</v>
      </c>
      <c r="C1636" s="1048">
        <v>0.1347</v>
      </c>
      <c r="D1636" s="1049">
        <v>1</v>
      </c>
      <c r="E1636" s="1050">
        <v>12079.83</v>
      </c>
    </row>
    <row r="1637" spans="1:5" ht="12" customHeight="1">
      <c r="A1637" s="1046" t="s">
        <v>4428</v>
      </c>
      <c r="B1637" s="1047" t="s">
        <v>4429</v>
      </c>
      <c r="C1637" s="1048">
        <v>0.1347</v>
      </c>
      <c r="D1637" s="1049">
        <v>1</v>
      </c>
      <c r="E1637" s="1050">
        <v>12470.89</v>
      </c>
    </row>
    <row r="1638" spans="1:5" ht="12" customHeight="1">
      <c r="A1638" s="1046" t="s">
        <v>4430</v>
      </c>
      <c r="B1638" s="1047" t="s">
        <v>4431</v>
      </c>
      <c r="C1638" s="1048">
        <v>0.1375</v>
      </c>
      <c r="D1638" s="1049">
        <v>1</v>
      </c>
      <c r="E1638" s="1050">
        <v>11461.98</v>
      </c>
    </row>
    <row r="1639" spans="1:5" ht="12" customHeight="1">
      <c r="A1639" s="1046" t="s">
        <v>4432</v>
      </c>
      <c r="B1639" s="1047" t="s">
        <v>4433</v>
      </c>
      <c r="C1639" s="1048">
        <v>0.1375</v>
      </c>
      <c r="D1639" s="1049">
        <v>1</v>
      </c>
      <c r="E1639" s="1050">
        <v>12010.58</v>
      </c>
    </row>
    <row r="1640" spans="1:5" ht="12" customHeight="1">
      <c r="A1640" s="1046" t="s">
        <v>4434</v>
      </c>
      <c r="B1640" s="1047" t="s">
        <v>4435</v>
      </c>
      <c r="C1640" s="1048">
        <v>0.1375</v>
      </c>
      <c r="D1640" s="1049">
        <v>1</v>
      </c>
      <c r="E1640" s="1050">
        <v>12597.19</v>
      </c>
    </row>
    <row r="1641" spans="1:5" ht="12" customHeight="1">
      <c r="A1641" s="1046" t="s">
        <v>4436</v>
      </c>
      <c r="B1641" s="1047" t="s">
        <v>4437</v>
      </c>
      <c r="C1641" s="1048">
        <v>0.1375</v>
      </c>
      <c r="D1641" s="1049">
        <v>1</v>
      </c>
      <c r="E1641" s="1050">
        <v>12597.19</v>
      </c>
    </row>
    <row r="1642" spans="1:5" ht="12" customHeight="1">
      <c r="A1642" s="1046" t="s">
        <v>4438</v>
      </c>
      <c r="B1642" s="1047" t="s">
        <v>4439</v>
      </c>
      <c r="C1642" s="1048">
        <v>0.1375</v>
      </c>
      <c r="D1642" s="1049">
        <v>1</v>
      </c>
      <c r="E1642" s="1050">
        <v>12244.13</v>
      </c>
    </row>
    <row r="1643" spans="1:5" ht="12" customHeight="1">
      <c r="A1643" s="1046" t="s">
        <v>4440</v>
      </c>
      <c r="B1643" s="1047" t="s">
        <v>4441</v>
      </c>
      <c r="C1643" s="1048">
        <v>0.1375</v>
      </c>
      <c r="D1643" s="1049">
        <v>1</v>
      </c>
      <c r="E1643" s="1050">
        <v>12010.58</v>
      </c>
    </row>
    <row r="1644" spans="1:5" ht="12" customHeight="1">
      <c r="A1644" s="1046" t="s">
        <v>4442</v>
      </c>
      <c r="B1644" s="1047" t="s">
        <v>4443</v>
      </c>
      <c r="C1644" s="1048">
        <v>0.0504</v>
      </c>
      <c r="D1644" s="1049">
        <v>1</v>
      </c>
      <c r="E1644" s="1050">
        <v>7472.49</v>
      </c>
    </row>
    <row r="1645" spans="1:5" ht="12" customHeight="1">
      <c r="A1645" s="1046" t="s">
        <v>4444</v>
      </c>
      <c r="B1645" s="1047" t="s">
        <v>4445</v>
      </c>
      <c r="C1645" s="1048">
        <v>0.0504</v>
      </c>
      <c r="D1645" s="1049">
        <v>1</v>
      </c>
      <c r="E1645" s="1050">
        <v>8000.72</v>
      </c>
    </row>
    <row r="1646" spans="1:5" ht="12" customHeight="1">
      <c r="A1646" s="1046" t="s">
        <v>4446</v>
      </c>
      <c r="B1646" s="1047" t="s">
        <v>4447</v>
      </c>
      <c r="C1646" s="1048">
        <v>0.0504</v>
      </c>
      <c r="D1646" s="1049">
        <v>1</v>
      </c>
      <c r="E1646" s="1050">
        <v>8547.95</v>
      </c>
    </row>
    <row r="1647" spans="1:5" ht="12" customHeight="1">
      <c r="A1647" s="1046" t="s">
        <v>4448</v>
      </c>
      <c r="B1647" s="1047" t="s">
        <v>4449</v>
      </c>
      <c r="C1647" s="1048">
        <v>0.0588</v>
      </c>
      <c r="D1647" s="1049">
        <v>1</v>
      </c>
      <c r="E1647" s="1050">
        <v>8547.95</v>
      </c>
    </row>
    <row r="1648" spans="1:5" ht="12" customHeight="1">
      <c r="A1648" s="1046" t="s">
        <v>4450</v>
      </c>
      <c r="B1648" s="1047" t="s">
        <v>4451</v>
      </c>
      <c r="C1648" s="1048">
        <v>0.0504</v>
      </c>
      <c r="D1648" s="1049">
        <v>1</v>
      </c>
      <c r="E1648" s="1050">
        <v>8000.72</v>
      </c>
    </row>
    <row r="1649" spans="1:5" ht="12" customHeight="1">
      <c r="A1649" s="1046" t="s">
        <v>4452</v>
      </c>
      <c r="B1649" s="1047" t="s">
        <v>4453</v>
      </c>
      <c r="C1649" s="1049">
        <v>0</v>
      </c>
      <c r="D1649" s="1049">
        <v>0</v>
      </c>
      <c r="E1649" s="1050">
        <v>2315.1</v>
      </c>
    </row>
    <row r="1650" spans="1:5" ht="12" customHeight="1">
      <c r="A1650" s="1046" t="s">
        <v>4454</v>
      </c>
      <c r="B1650" s="1047" t="s">
        <v>4455</v>
      </c>
      <c r="C1650" s="1049">
        <v>0</v>
      </c>
      <c r="D1650" s="1049">
        <v>0</v>
      </c>
      <c r="E1650" s="1050">
        <v>2032.72</v>
      </c>
    </row>
    <row r="1651" spans="1:5" ht="12" customHeight="1">
      <c r="A1651" s="1046" t="s">
        <v>4456</v>
      </c>
      <c r="B1651" s="1047" t="s">
        <v>4457</v>
      </c>
      <c r="C1651" s="1049">
        <v>0</v>
      </c>
      <c r="D1651" s="1049">
        <v>0</v>
      </c>
      <c r="E1651" s="1050">
        <v>2181.54</v>
      </c>
    </row>
    <row r="1652" spans="1:5" ht="12" customHeight="1">
      <c r="A1652" s="1046" t="s">
        <v>4458</v>
      </c>
      <c r="B1652" s="1047" t="s">
        <v>4459</v>
      </c>
      <c r="C1652" s="1049">
        <v>0</v>
      </c>
      <c r="D1652" s="1049">
        <v>0</v>
      </c>
      <c r="E1652" s="1050">
        <v>1807.34</v>
      </c>
    </row>
    <row r="1653" spans="1:5" ht="12" customHeight="1">
      <c r="A1653" s="1046" t="s">
        <v>4460</v>
      </c>
      <c r="B1653" s="1047" t="s">
        <v>4461</v>
      </c>
      <c r="C1653" s="1049">
        <v>0</v>
      </c>
      <c r="D1653" s="1049">
        <v>0</v>
      </c>
      <c r="E1653" s="1050">
        <v>2315.1</v>
      </c>
    </row>
    <row r="1654" spans="1:5" ht="12" customHeight="1">
      <c r="A1654" s="1046" t="s">
        <v>4462</v>
      </c>
      <c r="B1654" s="1047" t="s">
        <v>4463</v>
      </c>
      <c r="C1654" s="1049">
        <v>0</v>
      </c>
      <c r="D1654" s="1049">
        <v>0</v>
      </c>
      <c r="E1654" s="1050">
        <v>2032.72</v>
      </c>
    </row>
    <row r="1655" spans="1:5" ht="12" customHeight="1">
      <c r="A1655" s="1046" t="s">
        <v>4464</v>
      </c>
      <c r="B1655" s="1047" t="s">
        <v>4465</v>
      </c>
      <c r="C1655" s="1049">
        <v>0</v>
      </c>
      <c r="D1655" s="1049">
        <v>0</v>
      </c>
      <c r="E1655" s="1050">
        <v>2181.54</v>
      </c>
    </row>
    <row r="1656" spans="1:5" ht="12" customHeight="1">
      <c r="A1656" s="1046" t="s">
        <v>4466</v>
      </c>
      <c r="B1656" s="1047" t="s">
        <v>4467</v>
      </c>
      <c r="C1656" s="1049">
        <v>0</v>
      </c>
      <c r="D1656" s="1049">
        <v>0</v>
      </c>
      <c r="E1656" s="1050">
        <v>1807.34</v>
      </c>
    </row>
    <row r="1657" spans="1:5" ht="12" customHeight="1">
      <c r="A1657" s="1052" t="s">
        <v>4468</v>
      </c>
      <c r="B1657" s="1053"/>
      <c r="C1657" s="1054"/>
      <c r="D1657" s="1054"/>
      <c r="E1657" s="1055"/>
    </row>
    <row r="1658" spans="1:5" ht="12" customHeight="1">
      <c r="A1658" s="1046" t="s">
        <v>4469</v>
      </c>
      <c r="B1658" s="1047" t="s">
        <v>4470</v>
      </c>
      <c r="C1658" s="1048">
        <v>0.3001</v>
      </c>
      <c r="D1658" s="1049">
        <v>1</v>
      </c>
      <c r="E1658" s="1050">
        <v>27237.06</v>
      </c>
    </row>
    <row r="1659" spans="1:5" ht="12" customHeight="1">
      <c r="A1659" s="1046" t="s">
        <v>4471</v>
      </c>
      <c r="B1659" s="1047" t="s">
        <v>4472</v>
      </c>
      <c r="C1659" s="1048">
        <v>0.3001</v>
      </c>
      <c r="D1659" s="1049">
        <v>1</v>
      </c>
      <c r="E1659" s="1050">
        <v>27237.06</v>
      </c>
    </row>
    <row r="1660" spans="1:5" ht="12" customHeight="1">
      <c r="A1660" s="1046" t="s">
        <v>4473</v>
      </c>
      <c r="B1660" s="1047" t="s">
        <v>4474</v>
      </c>
      <c r="C1660" s="1048">
        <v>0.3001</v>
      </c>
      <c r="D1660" s="1049">
        <v>1</v>
      </c>
      <c r="E1660" s="1050">
        <v>26911.68</v>
      </c>
    </row>
    <row r="1661" spans="1:5" ht="12" customHeight="1">
      <c r="A1661" s="1046" t="s">
        <v>4475</v>
      </c>
      <c r="B1661" s="1047" t="s">
        <v>4476</v>
      </c>
      <c r="C1661" s="1048">
        <v>0.0856</v>
      </c>
      <c r="D1661" s="1049">
        <v>1</v>
      </c>
      <c r="E1661" s="1050">
        <v>11629</v>
      </c>
    </row>
    <row r="1662" spans="1:5" ht="12" customHeight="1">
      <c r="A1662" s="1046" t="s">
        <v>4477</v>
      </c>
      <c r="B1662" s="1047" t="s">
        <v>4478</v>
      </c>
      <c r="C1662" s="1048">
        <v>0.0856</v>
      </c>
      <c r="D1662" s="1049">
        <v>1</v>
      </c>
      <c r="E1662" s="1050">
        <v>12184.39</v>
      </c>
    </row>
    <row r="1663" spans="1:5" ht="12" customHeight="1">
      <c r="A1663" s="1046" t="s">
        <v>4479</v>
      </c>
      <c r="B1663" s="1047" t="s">
        <v>4480</v>
      </c>
      <c r="C1663" s="1048">
        <v>0.0856</v>
      </c>
      <c r="D1663" s="1049">
        <v>1</v>
      </c>
      <c r="E1663" s="1050">
        <v>12779.14</v>
      </c>
    </row>
    <row r="1664" spans="1:5" ht="12" customHeight="1">
      <c r="A1664" s="1046" t="s">
        <v>4481</v>
      </c>
      <c r="B1664" s="1047" t="s">
        <v>4482</v>
      </c>
      <c r="C1664" s="1048">
        <v>0.0856</v>
      </c>
      <c r="D1664" s="1049">
        <v>1</v>
      </c>
      <c r="E1664" s="1050">
        <v>12779.14</v>
      </c>
    </row>
    <row r="1665" spans="1:5" ht="12" customHeight="1">
      <c r="A1665" s="1046" t="s">
        <v>4483</v>
      </c>
      <c r="B1665" s="1047" t="s">
        <v>4484</v>
      </c>
      <c r="C1665" s="1048">
        <v>0.0856</v>
      </c>
      <c r="D1665" s="1049">
        <v>1</v>
      </c>
      <c r="E1665" s="1050">
        <v>12422.01</v>
      </c>
    </row>
    <row r="1666" spans="1:5" ht="12" customHeight="1">
      <c r="A1666" s="1046" t="s">
        <v>4485</v>
      </c>
      <c r="B1666" s="1047" t="s">
        <v>4486</v>
      </c>
      <c r="C1666" s="1048">
        <v>0.0856</v>
      </c>
      <c r="D1666" s="1049">
        <v>1</v>
      </c>
      <c r="E1666" s="1050">
        <v>12184.39</v>
      </c>
    </row>
    <row r="1667" spans="1:5" ht="12" customHeight="1">
      <c r="A1667" s="1046" t="s">
        <v>4487</v>
      </c>
      <c r="B1667" s="1047" t="s">
        <v>4488</v>
      </c>
      <c r="C1667" s="1049">
        <v>0</v>
      </c>
      <c r="D1667" s="1049">
        <v>0</v>
      </c>
      <c r="E1667" s="1050">
        <v>3095.78</v>
      </c>
    </row>
    <row r="1668" spans="1:5" ht="12" customHeight="1">
      <c r="A1668" s="1046" t="s">
        <v>4489</v>
      </c>
      <c r="B1668" s="1047" t="s">
        <v>4490</v>
      </c>
      <c r="C1668" s="1049">
        <v>0</v>
      </c>
      <c r="D1668" s="1049">
        <v>0</v>
      </c>
      <c r="E1668" s="1050">
        <v>2773.14</v>
      </c>
    </row>
    <row r="1669" spans="1:5" ht="12" customHeight="1">
      <c r="A1669" s="1046" t="s">
        <v>4491</v>
      </c>
      <c r="B1669" s="1047" t="s">
        <v>4492</v>
      </c>
      <c r="C1669" s="1049">
        <v>0</v>
      </c>
      <c r="D1669" s="1049">
        <v>0</v>
      </c>
      <c r="E1669" s="1050">
        <v>2941.67</v>
      </c>
    </row>
    <row r="1670" spans="1:5" ht="12" customHeight="1">
      <c r="A1670" s="1046" t="s">
        <v>4493</v>
      </c>
      <c r="B1670" s="1047" t="s">
        <v>4494</v>
      </c>
      <c r="C1670" s="1049">
        <v>0</v>
      </c>
      <c r="D1670" s="1049">
        <v>0</v>
      </c>
      <c r="E1670" s="1050">
        <v>2510</v>
      </c>
    </row>
    <row r="1671" spans="1:5" ht="12" customHeight="1">
      <c r="A1671" s="1046" t="s">
        <v>4495</v>
      </c>
      <c r="B1671" s="1047" t="s">
        <v>4496</v>
      </c>
      <c r="C1671" s="1049">
        <v>0</v>
      </c>
      <c r="D1671" s="1049">
        <v>0</v>
      </c>
      <c r="E1671" s="1050">
        <v>3095.78</v>
      </c>
    </row>
    <row r="1672" spans="1:5" ht="12" customHeight="1">
      <c r="A1672" s="1046" t="s">
        <v>4497</v>
      </c>
      <c r="B1672" s="1047" t="s">
        <v>4498</v>
      </c>
      <c r="C1672" s="1049">
        <v>0</v>
      </c>
      <c r="D1672" s="1049">
        <v>0</v>
      </c>
      <c r="E1672" s="1050">
        <v>2773.14</v>
      </c>
    </row>
    <row r="1673" spans="1:5" ht="12" customHeight="1">
      <c r="A1673" s="1046" t="s">
        <v>4499</v>
      </c>
      <c r="B1673" s="1047" t="s">
        <v>4500</v>
      </c>
      <c r="C1673" s="1049">
        <v>0</v>
      </c>
      <c r="D1673" s="1049">
        <v>0</v>
      </c>
      <c r="E1673" s="1050">
        <v>2941.67</v>
      </c>
    </row>
    <row r="1674" spans="1:5" ht="12" customHeight="1">
      <c r="A1674" s="1046" t="s">
        <v>4501</v>
      </c>
      <c r="B1674" s="1047" t="s">
        <v>4502</v>
      </c>
      <c r="C1674" s="1049">
        <v>0</v>
      </c>
      <c r="D1674" s="1049">
        <v>0</v>
      </c>
      <c r="E1674" s="1050">
        <v>2510</v>
      </c>
    </row>
    <row r="1675" spans="1:5" ht="12" customHeight="1">
      <c r="A1675" s="1046" t="s">
        <v>4503</v>
      </c>
      <c r="B1675" s="1047" t="s">
        <v>4504</v>
      </c>
      <c r="C1675" s="1060">
        <v>0.01</v>
      </c>
      <c r="D1675" s="1049">
        <v>8</v>
      </c>
      <c r="E1675" s="1050">
        <v>346.03</v>
      </c>
    </row>
    <row r="1676" spans="1:5" ht="12" customHeight="1">
      <c r="A1676" s="1046" t="s">
        <v>4505</v>
      </c>
      <c r="B1676" s="1047" t="s">
        <v>4506</v>
      </c>
      <c r="C1676" s="1060">
        <v>0.01</v>
      </c>
      <c r="D1676" s="1049">
        <v>8</v>
      </c>
      <c r="E1676" s="1050">
        <v>350.2</v>
      </c>
    </row>
    <row r="1677" spans="1:5" ht="12" customHeight="1">
      <c r="A1677" s="1046" t="s">
        <v>4507</v>
      </c>
      <c r="B1677" s="1047" t="s">
        <v>4508</v>
      </c>
      <c r="C1677" s="1060">
        <v>0.01</v>
      </c>
      <c r="D1677" s="1049">
        <v>8</v>
      </c>
      <c r="E1677" s="1050">
        <v>346.03</v>
      </c>
    </row>
    <row r="1678" spans="1:5" ht="12" customHeight="1">
      <c r="A1678" s="1046" t="s">
        <v>4509</v>
      </c>
      <c r="B1678" s="1047" t="s">
        <v>4510</v>
      </c>
      <c r="C1678" s="1051">
        <v>0.018</v>
      </c>
      <c r="D1678" s="1049">
        <v>8</v>
      </c>
      <c r="E1678" s="1050">
        <v>911.05</v>
      </c>
    </row>
    <row r="1679" spans="1:5" ht="12" customHeight="1">
      <c r="A1679" s="1046" t="s">
        <v>4511</v>
      </c>
      <c r="B1679" s="1047" t="s">
        <v>4512</v>
      </c>
      <c r="C1679" s="1051">
        <v>0.018</v>
      </c>
      <c r="D1679" s="1049">
        <v>8</v>
      </c>
      <c r="E1679" s="1050">
        <v>911.05</v>
      </c>
    </row>
    <row r="1680" spans="1:5" ht="12" customHeight="1">
      <c r="A1680" s="1046" t="s">
        <v>4513</v>
      </c>
      <c r="B1680" s="1047" t="s">
        <v>4514</v>
      </c>
      <c r="C1680" s="1051">
        <v>0.018</v>
      </c>
      <c r="D1680" s="1049">
        <v>8</v>
      </c>
      <c r="E1680" s="1050">
        <v>523.21</v>
      </c>
    </row>
    <row r="1681" spans="1:5" ht="12" customHeight="1">
      <c r="A1681" s="1046" t="s">
        <v>4515</v>
      </c>
      <c r="B1681" s="1047" t="s">
        <v>4516</v>
      </c>
      <c r="C1681" s="1051">
        <v>0.018</v>
      </c>
      <c r="D1681" s="1049">
        <v>8</v>
      </c>
      <c r="E1681" s="1050">
        <v>493.99</v>
      </c>
    </row>
    <row r="1682" spans="1:5" ht="12" customHeight="1">
      <c r="A1682" s="1046" t="s">
        <v>4517</v>
      </c>
      <c r="B1682" s="1047" t="s">
        <v>4518</v>
      </c>
      <c r="C1682" s="1051">
        <v>0.018</v>
      </c>
      <c r="D1682" s="1049">
        <v>8</v>
      </c>
      <c r="E1682" s="1050">
        <v>696.17</v>
      </c>
    </row>
    <row r="1683" spans="1:5" ht="12" customHeight="1">
      <c r="A1683" s="1046" t="s">
        <v>4519</v>
      </c>
      <c r="B1683" s="1047" t="s">
        <v>4520</v>
      </c>
      <c r="C1683" s="1051">
        <v>0.018</v>
      </c>
      <c r="D1683" s="1049">
        <v>8</v>
      </c>
      <c r="E1683" s="1050">
        <v>501.3</v>
      </c>
    </row>
    <row r="1684" spans="1:5" ht="12" customHeight="1">
      <c r="A1684" s="1046" t="s">
        <v>4521</v>
      </c>
      <c r="B1684" s="1047" t="s">
        <v>4522</v>
      </c>
      <c r="C1684" s="1051">
        <v>0.018</v>
      </c>
      <c r="D1684" s="1049">
        <v>8</v>
      </c>
      <c r="E1684" s="1050">
        <v>2302.14</v>
      </c>
    </row>
    <row r="1685" spans="1:5" ht="12" customHeight="1">
      <c r="A1685" s="1046" t="s">
        <v>4523</v>
      </c>
      <c r="B1685" s="1047" t="s">
        <v>4524</v>
      </c>
      <c r="C1685" s="1051">
        <v>0.032</v>
      </c>
      <c r="D1685" s="1049">
        <v>0</v>
      </c>
      <c r="E1685" s="1050">
        <v>1033.72</v>
      </c>
    </row>
    <row r="1686" spans="1:5" ht="12" customHeight="1">
      <c r="A1686" s="1046" t="s">
        <v>4525</v>
      </c>
      <c r="B1686" s="1047" t="s">
        <v>4526</v>
      </c>
      <c r="C1686" s="1051">
        <v>0.032</v>
      </c>
      <c r="D1686" s="1049">
        <v>0</v>
      </c>
      <c r="E1686" s="1050">
        <v>873.99</v>
      </c>
    </row>
    <row r="1687" spans="1:5" ht="12" customHeight="1">
      <c r="A1687" s="1046" t="s">
        <v>4527</v>
      </c>
      <c r="B1687" s="1047" t="s">
        <v>4528</v>
      </c>
      <c r="C1687" s="1060">
        <v>0.03</v>
      </c>
      <c r="D1687" s="1049">
        <v>0</v>
      </c>
      <c r="E1687" s="1050">
        <v>666.51</v>
      </c>
    </row>
    <row r="1688" spans="1:5" ht="12" customHeight="1">
      <c r="A1688" s="1046" t="s">
        <v>4529</v>
      </c>
      <c r="B1688" s="1047" t="s">
        <v>4530</v>
      </c>
      <c r="C1688" s="1060">
        <v>0.03</v>
      </c>
      <c r="D1688" s="1049">
        <v>0</v>
      </c>
      <c r="E1688" s="1050">
        <v>673.74</v>
      </c>
    </row>
    <row r="1689" spans="1:5" ht="12" customHeight="1">
      <c r="A1689" s="1046" t="s">
        <v>4531</v>
      </c>
      <c r="B1689" s="1047" t="s">
        <v>4532</v>
      </c>
      <c r="C1689" s="1060">
        <v>0.03</v>
      </c>
      <c r="D1689" s="1049">
        <v>0</v>
      </c>
      <c r="E1689" s="1050">
        <v>866.91</v>
      </c>
    </row>
    <row r="1690" spans="1:5" ht="12" customHeight="1">
      <c r="A1690" s="1046" t="s">
        <v>4533</v>
      </c>
      <c r="B1690" s="1047" t="s">
        <v>4534</v>
      </c>
      <c r="C1690" s="1060">
        <v>0.03</v>
      </c>
      <c r="D1690" s="1049">
        <v>0</v>
      </c>
      <c r="E1690" s="1050">
        <v>696.32</v>
      </c>
    </row>
    <row r="1691" spans="1:5" ht="12" customHeight="1">
      <c r="A1691" s="1046" t="s">
        <v>4535</v>
      </c>
      <c r="B1691" s="1047" t="s">
        <v>4536</v>
      </c>
      <c r="C1691" s="1060">
        <v>0.03</v>
      </c>
      <c r="D1691" s="1049">
        <v>0</v>
      </c>
      <c r="E1691" s="1050">
        <v>2553.48</v>
      </c>
    </row>
    <row r="1692" spans="1:5" ht="12" customHeight="1">
      <c r="A1692" s="1046" t="s">
        <v>4537</v>
      </c>
      <c r="B1692" s="1047" t="s">
        <v>4538</v>
      </c>
      <c r="C1692" s="1051">
        <v>0.067</v>
      </c>
      <c r="D1692" s="1049">
        <v>0</v>
      </c>
      <c r="E1692" s="1050">
        <v>2151.43</v>
      </c>
    </row>
    <row r="1693" spans="1:5" ht="12" customHeight="1">
      <c r="A1693" s="1046" t="s">
        <v>4539</v>
      </c>
      <c r="B1693" s="1047" t="s">
        <v>4540</v>
      </c>
      <c r="C1693" s="1051">
        <v>0.067</v>
      </c>
      <c r="D1693" s="1049">
        <v>2</v>
      </c>
      <c r="E1693" s="1050">
        <v>1399.33</v>
      </c>
    </row>
    <row r="1694" spans="1:5" ht="12" customHeight="1">
      <c r="A1694" s="1046" t="s">
        <v>4541</v>
      </c>
      <c r="B1694" s="1047" t="s">
        <v>4542</v>
      </c>
      <c r="C1694" s="1051">
        <v>0.067</v>
      </c>
      <c r="D1694" s="1049">
        <v>2</v>
      </c>
      <c r="E1694" s="1050">
        <v>1399.33</v>
      </c>
    </row>
    <row r="1695" spans="1:5" ht="12" customHeight="1">
      <c r="A1695" s="1046" t="s">
        <v>4543</v>
      </c>
      <c r="B1695" s="1047" t="s">
        <v>4544</v>
      </c>
      <c r="C1695" s="1051">
        <v>0.076</v>
      </c>
      <c r="D1695" s="1049">
        <v>0</v>
      </c>
      <c r="E1695" s="1050">
        <v>4028.83</v>
      </c>
    </row>
    <row r="1696" spans="1:5" ht="12" customHeight="1">
      <c r="A1696" s="1046" t="s">
        <v>4545</v>
      </c>
      <c r="B1696" s="1047" t="s">
        <v>4546</v>
      </c>
      <c r="C1696" s="1051">
        <v>0.076</v>
      </c>
      <c r="D1696" s="1049">
        <v>0</v>
      </c>
      <c r="E1696" s="1050">
        <v>6678.08</v>
      </c>
    </row>
    <row r="1697" spans="1:5" ht="12" customHeight="1">
      <c r="A1697" s="1046" t="s">
        <v>4547</v>
      </c>
      <c r="B1697" s="1047" t="s">
        <v>4548</v>
      </c>
      <c r="C1697" s="1051">
        <v>0.076</v>
      </c>
      <c r="D1697" s="1049">
        <v>0</v>
      </c>
      <c r="E1697" s="1050">
        <v>3276.73</v>
      </c>
    </row>
    <row r="1698" spans="1:5" ht="12" customHeight="1">
      <c r="A1698" s="1046" t="s">
        <v>4549</v>
      </c>
      <c r="B1698" s="1047" t="s">
        <v>4550</v>
      </c>
      <c r="C1698" s="1051">
        <v>0.076</v>
      </c>
      <c r="D1698" s="1049">
        <v>0</v>
      </c>
      <c r="E1698" s="1050">
        <v>3276.73</v>
      </c>
    </row>
    <row r="1699" spans="1:5" ht="12" customHeight="1">
      <c r="A1699" s="1046" t="s">
        <v>4551</v>
      </c>
      <c r="B1699" s="1047" t="s">
        <v>4552</v>
      </c>
      <c r="C1699" s="1051">
        <v>0.076</v>
      </c>
      <c r="D1699" s="1049">
        <v>0</v>
      </c>
      <c r="E1699" s="1050">
        <v>4044.83</v>
      </c>
    </row>
    <row r="1700" spans="1:5" ht="12" customHeight="1">
      <c r="A1700" s="1046" t="s">
        <v>4553</v>
      </c>
      <c r="B1700" s="1047" t="s">
        <v>4554</v>
      </c>
      <c r="C1700" s="1051">
        <v>0.076</v>
      </c>
      <c r="D1700" s="1049">
        <v>0</v>
      </c>
      <c r="E1700" s="1050">
        <v>6694.08</v>
      </c>
    </row>
    <row r="1701" spans="1:5" ht="12" customHeight="1">
      <c r="A1701" s="1046" t="s">
        <v>4555</v>
      </c>
      <c r="B1701" s="1047" t="s">
        <v>4556</v>
      </c>
      <c r="C1701" s="1051">
        <v>0.076</v>
      </c>
      <c r="D1701" s="1049">
        <v>0</v>
      </c>
      <c r="E1701" s="1050">
        <v>3292.73</v>
      </c>
    </row>
    <row r="1702" spans="1:5" ht="12" customHeight="1">
      <c r="A1702" s="1046" t="s">
        <v>4557</v>
      </c>
      <c r="B1702" s="1047" t="s">
        <v>4558</v>
      </c>
      <c r="C1702" s="1051">
        <v>0.076</v>
      </c>
      <c r="D1702" s="1049">
        <v>0</v>
      </c>
      <c r="E1702" s="1050">
        <v>3292.73</v>
      </c>
    </row>
    <row r="1703" spans="1:5" ht="12" customHeight="1">
      <c r="A1703" s="1046" t="s">
        <v>4559</v>
      </c>
      <c r="B1703" s="1047" t="s">
        <v>4560</v>
      </c>
      <c r="C1703" s="1051">
        <v>0.076</v>
      </c>
      <c r="D1703" s="1049">
        <v>2</v>
      </c>
      <c r="E1703" s="1050">
        <v>4105.83</v>
      </c>
    </row>
    <row r="1704" spans="1:5" ht="12" customHeight="1">
      <c r="A1704" s="1046" t="s">
        <v>4561</v>
      </c>
      <c r="B1704" s="1047" t="s">
        <v>4562</v>
      </c>
      <c r="C1704" s="1051">
        <v>0.076</v>
      </c>
      <c r="D1704" s="1049">
        <v>2</v>
      </c>
      <c r="E1704" s="1050">
        <v>6755.08</v>
      </c>
    </row>
    <row r="1705" spans="1:5" ht="12" customHeight="1">
      <c r="A1705" s="1046" t="s">
        <v>4563</v>
      </c>
      <c r="B1705" s="1047" t="s">
        <v>4564</v>
      </c>
      <c r="C1705" s="1051">
        <v>0.076</v>
      </c>
      <c r="D1705" s="1049">
        <v>2</v>
      </c>
      <c r="E1705" s="1050">
        <v>3353.73</v>
      </c>
    </row>
    <row r="1706" spans="1:5" ht="12" customHeight="1">
      <c r="A1706" s="1046" t="s">
        <v>4565</v>
      </c>
      <c r="B1706" s="1047" t="s">
        <v>4566</v>
      </c>
      <c r="C1706" s="1051">
        <v>0.076</v>
      </c>
      <c r="D1706" s="1049">
        <v>2</v>
      </c>
      <c r="E1706" s="1050">
        <v>3353.73</v>
      </c>
    </row>
    <row r="1707" spans="1:5" ht="12" customHeight="1">
      <c r="A1707" s="1046" t="s">
        <v>4567</v>
      </c>
      <c r="B1707" s="1047" t="s">
        <v>4568</v>
      </c>
      <c r="C1707" s="1051">
        <v>0.141</v>
      </c>
      <c r="D1707" s="1049">
        <v>0</v>
      </c>
      <c r="E1707" s="1050">
        <v>4450.89</v>
      </c>
    </row>
    <row r="1708" spans="1:5" ht="12" customHeight="1">
      <c r="A1708" s="1046" t="s">
        <v>4569</v>
      </c>
      <c r="B1708" s="1047" t="s">
        <v>4570</v>
      </c>
      <c r="C1708" s="1051">
        <v>0.141</v>
      </c>
      <c r="D1708" s="1049">
        <v>0</v>
      </c>
      <c r="E1708" s="1050">
        <v>4172.89</v>
      </c>
    </row>
    <row r="1709" spans="1:5" ht="12" customHeight="1">
      <c r="A1709" s="1046" t="s">
        <v>4571</v>
      </c>
      <c r="B1709" s="1047" t="s">
        <v>4572</v>
      </c>
      <c r="C1709" s="1051">
        <v>0.141</v>
      </c>
      <c r="D1709" s="1049">
        <v>0</v>
      </c>
      <c r="E1709" s="1050">
        <v>4450.89</v>
      </c>
    </row>
    <row r="1710" spans="1:5" ht="12" customHeight="1">
      <c r="A1710" s="1046" t="s">
        <v>4573</v>
      </c>
      <c r="B1710" s="1047" t="s">
        <v>4574</v>
      </c>
      <c r="C1710" s="1048">
        <v>0.1325</v>
      </c>
      <c r="D1710" s="1049">
        <v>1</v>
      </c>
      <c r="E1710" s="1050">
        <v>12409</v>
      </c>
    </row>
    <row r="1711" spans="1:5" ht="12" customHeight="1">
      <c r="A1711" s="1046" t="s">
        <v>4575</v>
      </c>
      <c r="B1711" s="1047" t="s">
        <v>4576</v>
      </c>
      <c r="C1711" s="1048">
        <v>0.1325</v>
      </c>
      <c r="D1711" s="1049">
        <v>1</v>
      </c>
      <c r="E1711" s="1050">
        <v>12409</v>
      </c>
    </row>
    <row r="1712" spans="1:5" ht="12" customHeight="1">
      <c r="A1712" s="1046" t="s">
        <v>4577</v>
      </c>
      <c r="B1712" s="1047" t="s">
        <v>4578</v>
      </c>
      <c r="C1712" s="1048">
        <v>0.1325</v>
      </c>
      <c r="D1712" s="1049">
        <v>1</v>
      </c>
      <c r="E1712" s="1050">
        <v>11669</v>
      </c>
    </row>
    <row r="1713" spans="1:5" ht="12" customHeight="1">
      <c r="A1713" s="1046" t="s">
        <v>4579</v>
      </c>
      <c r="B1713" s="1047" t="s">
        <v>4580</v>
      </c>
      <c r="C1713" s="1048">
        <v>0.0534</v>
      </c>
      <c r="D1713" s="1049">
        <v>1</v>
      </c>
      <c r="E1713" s="1050">
        <v>21104.4</v>
      </c>
    </row>
    <row r="1714" spans="1:5" ht="12" customHeight="1">
      <c r="A1714" s="1046" t="s">
        <v>4581</v>
      </c>
      <c r="B1714" s="1047" t="s">
        <v>4582</v>
      </c>
      <c r="C1714" s="1048">
        <v>0.0534</v>
      </c>
      <c r="D1714" s="1049">
        <v>1</v>
      </c>
      <c r="E1714" s="1050">
        <v>20376.56</v>
      </c>
    </row>
    <row r="1715" spans="1:5" ht="12" customHeight="1">
      <c r="A1715" s="1046" t="s">
        <v>4583</v>
      </c>
      <c r="B1715" s="1047" t="s">
        <v>4584</v>
      </c>
      <c r="C1715" s="1048">
        <v>0.0534</v>
      </c>
      <c r="D1715" s="1049">
        <v>1</v>
      </c>
      <c r="E1715" s="1050">
        <v>21280.92</v>
      </c>
    </row>
    <row r="1716" spans="1:5" ht="12" customHeight="1">
      <c r="A1716" s="1046" t="s">
        <v>4585</v>
      </c>
      <c r="B1716" s="1047" t="s">
        <v>4586</v>
      </c>
      <c r="C1716" s="1051">
        <v>0.029</v>
      </c>
      <c r="D1716" s="1049">
        <v>0</v>
      </c>
      <c r="E1716" s="1050">
        <v>879.32</v>
      </c>
    </row>
    <row r="1717" spans="1:5" ht="12" customHeight="1">
      <c r="A1717" s="1046" t="s">
        <v>4587</v>
      </c>
      <c r="B1717" s="1047" t="s">
        <v>4588</v>
      </c>
      <c r="C1717" s="1051">
        <v>0.064</v>
      </c>
      <c r="D1717" s="1049">
        <v>0</v>
      </c>
      <c r="E1717" s="1050">
        <v>1919.83</v>
      </c>
    </row>
    <row r="1718" spans="1:5" ht="12" customHeight="1">
      <c r="A1718" s="1046" t="s">
        <v>4589</v>
      </c>
      <c r="B1718" s="1047" t="s">
        <v>4590</v>
      </c>
      <c r="C1718" s="1051">
        <v>0.029</v>
      </c>
      <c r="D1718" s="1049">
        <v>0</v>
      </c>
      <c r="E1718" s="1050">
        <v>719.59</v>
      </c>
    </row>
    <row r="1719" spans="1:5" ht="12" customHeight="1">
      <c r="A1719" s="1046" t="s">
        <v>4591</v>
      </c>
      <c r="B1719" s="1047" t="s">
        <v>4592</v>
      </c>
      <c r="C1719" s="1051">
        <v>0.064</v>
      </c>
      <c r="D1719" s="1049">
        <v>0</v>
      </c>
      <c r="E1719" s="1050">
        <v>4398.08</v>
      </c>
    </row>
    <row r="1720" spans="1:5" ht="12" customHeight="1">
      <c r="A1720" s="1046" t="s">
        <v>4593</v>
      </c>
      <c r="B1720" s="1047" t="s">
        <v>4594</v>
      </c>
      <c r="C1720" s="1051">
        <v>0.016</v>
      </c>
      <c r="D1720" s="1049">
        <v>0</v>
      </c>
      <c r="E1720" s="1050">
        <v>767.65</v>
      </c>
    </row>
    <row r="1721" spans="1:5" ht="12" customHeight="1">
      <c r="A1721" s="1046" t="s">
        <v>4595</v>
      </c>
      <c r="B1721" s="1047" t="s">
        <v>4596</v>
      </c>
      <c r="C1721" s="1051">
        <v>0.016</v>
      </c>
      <c r="D1721" s="1049">
        <v>0</v>
      </c>
      <c r="E1721" s="1050">
        <v>767.65</v>
      </c>
    </row>
    <row r="1722" spans="1:5" ht="12" customHeight="1">
      <c r="A1722" s="1046" t="s">
        <v>4597</v>
      </c>
      <c r="B1722" s="1047" t="s">
        <v>4598</v>
      </c>
      <c r="C1722" s="1051">
        <v>0.008</v>
      </c>
      <c r="D1722" s="1049">
        <v>0</v>
      </c>
      <c r="E1722" s="1050">
        <v>211.83</v>
      </c>
    </row>
    <row r="1723" spans="1:5" ht="12" customHeight="1">
      <c r="A1723" s="1046" t="s">
        <v>4599</v>
      </c>
      <c r="B1723" s="1047" t="s">
        <v>4600</v>
      </c>
      <c r="C1723" s="1051">
        <v>0.016</v>
      </c>
      <c r="D1723" s="1049">
        <v>0</v>
      </c>
      <c r="E1723" s="1050">
        <v>379.81</v>
      </c>
    </row>
    <row r="1724" spans="1:5" ht="12" customHeight="1">
      <c r="A1724" s="1046" t="s">
        <v>4601</v>
      </c>
      <c r="B1724" s="1047" t="s">
        <v>4602</v>
      </c>
      <c r="C1724" s="1051">
        <v>0.027</v>
      </c>
      <c r="D1724" s="1049">
        <v>0</v>
      </c>
      <c r="E1724" s="1050">
        <v>512.11</v>
      </c>
    </row>
    <row r="1725" spans="1:5" ht="12" customHeight="1">
      <c r="A1725" s="1046" t="s">
        <v>4603</v>
      </c>
      <c r="B1725" s="1047" t="s">
        <v>4604</v>
      </c>
      <c r="C1725" s="1051">
        <v>0.008</v>
      </c>
      <c r="D1725" s="1049">
        <v>0</v>
      </c>
      <c r="E1725" s="1050">
        <v>216</v>
      </c>
    </row>
    <row r="1726" spans="1:5" ht="12" customHeight="1">
      <c r="A1726" s="1046" t="s">
        <v>4605</v>
      </c>
      <c r="B1726" s="1047" t="s">
        <v>4606</v>
      </c>
      <c r="C1726" s="1051">
        <v>0.016</v>
      </c>
      <c r="D1726" s="1049">
        <v>0</v>
      </c>
      <c r="E1726" s="1050">
        <v>350.59</v>
      </c>
    </row>
    <row r="1727" spans="1:5" ht="12" customHeight="1">
      <c r="A1727" s="1046" t="s">
        <v>4607</v>
      </c>
      <c r="B1727" s="1047" t="s">
        <v>4608</v>
      </c>
      <c r="C1727" s="1051">
        <v>0.027</v>
      </c>
      <c r="D1727" s="1049">
        <v>0</v>
      </c>
      <c r="E1727" s="1050">
        <v>519.34</v>
      </c>
    </row>
    <row r="1728" spans="1:5" ht="12" customHeight="1">
      <c r="A1728" s="1046" t="s">
        <v>4609</v>
      </c>
      <c r="B1728" s="1047" t="s">
        <v>4610</v>
      </c>
      <c r="C1728" s="1051">
        <v>0.064</v>
      </c>
      <c r="D1728" s="1049">
        <v>0</v>
      </c>
      <c r="E1728" s="1050">
        <v>1167.73</v>
      </c>
    </row>
    <row r="1729" spans="1:5" ht="12" customHeight="1">
      <c r="A1729" s="1046" t="s">
        <v>4611</v>
      </c>
      <c r="B1729" s="1047" t="s">
        <v>4612</v>
      </c>
      <c r="C1729" s="1051">
        <v>0.129</v>
      </c>
      <c r="D1729" s="1049">
        <v>0</v>
      </c>
      <c r="E1729" s="1050">
        <v>2081.89</v>
      </c>
    </row>
    <row r="1730" spans="1:5" ht="12" customHeight="1">
      <c r="A1730" s="1046" t="s">
        <v>4613</v>
      </c>
      <c r="B1730" s="1047" t="s">
        <v>4614</v>
      </c>
      <c r="C1730" s="1051">
        <v>0.016</v>
      </c>
      <c r="D1730" s="1049">
        <v>0</v>
      </c>
      <c r="E1730" s="1050">
        <v>552.77</v>
      </c>
    </row>
    <row r="1731" spans="1:5" ht="12" customHeight="1">
      <c r="A1731" s="1046" t="s">
        <v>4615</v>
      </c>
      <c r="B1731" s="1047" t="s">
        <v>4616</v>
      </c>
      <c r="C1731" s="1051">
        <v>0.027</v>
      </c>
      <c r="D1731" s="1049">
        <v>0</v>
      </c>
      <c r="E1731" s="1050">
        <v>712.51</v>
      </c>
    </row>
    <row r="1732" spans="1:5" ht="12" customHeight="1">
      <c r="A1732" s="1046" t="s">
        <v>4617</v>
      </c>
      <c r="B1732" s="1047" t="s">
        <v>4618</v>
      </c>
      <c r="C1732" s="1051">
        <v>0.008</v>
      </c>
      <c r="D1732" s="1049">
        <v>0</v>
      </c>
      <c r="E1732" s="1050">
        <v>211.83</v>
      </c>
    </row>
    <row r="1733" spans="1:5" ht="12" customHeight="1">
      <c r="A1733" s="1046" t="s">
        <v>4619</v>
      </c>
      <c r="B1733" s="1047" t="s">
        <v>4620</v>
      </c>
      <c r="C1733" s="1051">
        <v>0.016</v>
      </c>
      <c r="D1733" s="1049">
        <v>0</v>
      </c>
      <c r="E1733" s="1050">
        <v>357.9</v>
      </c>
    </row>
    <row r="1734" spans="1:5" ht="12" customHeight="1">
      <c r="A1734" s="1046" t="s">
        <v>4621</v>
      </c>
      <c r="B1734" s="1047" t="s">
        <v>4622</v>
      </c>
      <c r="C1734" s="1051">
        <v>0.027</v>
      </c>
      <c r="D1734" s="1049">
        <v>0</v>
      </c>
      <c r="E1734" s="1050">
        <v>541.92</v>
      </c>
    </row>
    <row r="1735" spans="1:5" ht="12" customHeight="1">
      <c r="A1735" s="1046" t="s">
        <v>4623</v>
      </c>
      <c r="B1735" s="1047" t="s">
        <v>4624</v>
      </c>
      <c r="C1735" s="1051">
        <v>0.064</v>
      </c>
      <c r="D1735" s="1049">
        <v>0</v>
      </c>
      <c r="E1735" s="1050">
        <v>1167.73</v>
      </c>
    </row>
    <row r="1736" spans="1:5" ht="12" customHeight="1">
      <c r="A1736" s="1046" t="s">
        <v>4625</v>
      </c>
      <c r="B1736" s="1047" t="s">
        <v>4626</v>
      </c>
      <c r="C1736" s="1051">
        <v>0.016</v>
      </c>
      <c r="D1736" s="1049">
        <v>0</v>
      </c>
      <c r="E1736" s="1050">
        <v>2158.74</v>
      </c>
    </row>
    <row r="1737" spans="1:5" ht="12" customHeight="1">
      <c r="A1737" s="1046" t="s">
        <v>4627</v>
      </c>
      <c r="B1737" s="1047" t="s">
        <v>4628</v>
      </c>
      <c r="C1737" s="1051">
        <v>0.027</v>
      </c>
      <c r="D1737" s="1049">
        <v>0</v>
      </c>
      <c r="E1737" s="1050">
        <v>2399.08</v>
      </c>
    </row>
    <row r="1738" spans="1:5" ht="12" customHeight="1">
      <c r="A1738" s="1046" t="s">
        <v>4629</v>
      </c>
      <c r="B1738" s="1047" t="s">
        <v>4630</v>
      </c>
      <c r="C1738" s="1049">
        <v>0</v>
      </c>
      <c r="D1738" s="1049">
        <v>0</v>
      </c>
      <c r="E1738" s="1050">
        <v>973.52</v>
      </c>
    </row>
    <row r="1739" spans="1:5" ht="12" customHeight="1">
      <c r="A1739" s="1061" t="s">
        <v>4631</v>
      </c>
      <c r="B1739" s="1062"/>
      <c r="C1739" s="1063"/>
      <c r="D1739" s="1063"/>
      <c r="E1739" s="1064"/>
    </row>
    <row r="1740" spans="1:5" ht="12" customHeight="1">
      <c r="A1740" s="1046" t="s">
        <v>4632</v>
      </c>
      <c r="B1740" s="1047" t="s">
        <v>4633</v>
      </c>
      <c r="C1740" s="1048">
        <v>0.0235</v>
      </c>
      <c r="D1740" s="1049">
        <v>1</v>
      </c>
      <c r="E1740" s="1050">
        <v>4812.38</v>
      </c>
    </row>
    <row r="1741" spans="1:5" ht="12" customHeight="1">
      <c r="A1741" s="1046" t="s">
        <v>4634</v>
      </c>
      <c r="B1741" s="1047" t="s">
        <v>4635</v>
      </c>
      <c r="C1741" s="1048">
        <v>0.0513</v>
      </c>
      <c r="D1741" s="1049">
        <v>1</v>
      </c>
      <c r="E1741" s="1050">
        <v>6704.87</v>
      </c>
    </row>
    <row r="1742" spans="1:5" ht="12" customHeight="1">
      <c r="A1742" s="1046" t="s">
        <v>4636</v>
      </c>
      <c r="B1742" s="1047" t="s">
        <v>4637</v>
      </c>
      <c r="C1742" s="1048">
        <v>0.0513</v>
      </c>
      <c r="D1742" s="1049">
        <v>1</v>
      </c>
      <c r="E1742" s="1050">
        <v>6704.87</v>
      </c>
    </row>
    <row r="1743" spans="1:5" ht="12" customHeight="1">
      <c r="A1743" s="1046" t="s">
        <v>4638</v>
      </c>
      <c r="B1743" s="1047" t="s">
        <v>4639</v>
      </c>
      <c r="C1743" s="1048">
        <v>0.0513</v>
      </c>
      <c r="D1743" s="1049">
        <v>1</v>
      </c>
      <c r="E1743" s="1050">
        <v>6488.1</v>
      </c>
    </row>
    <row r="1744" spans="1:5" ht="12" customHeight="1">
      <c r="A1744" s="1046" t="s">
        <v>4640</v>
      </c>
      <c r="B1744" s="1047" t="s">
        <v>4641</v>
      </c>
      <c r="C1744" s="1048">
        <v>0.0513</v>
      </c>
      <c r="D1744" s="1049">
        <v>1</v>
      </c>
      <c r="E1744" s="1050">
        <v>6488.1</v>
      </c>
    </row>
    <row r="1745" spans="1:5" ht="12" customHeight="1">
      <c r="A1745" s="1046" t="s">
        <v>4642</v>
      </c>
      <c r="B1745" s="1047" t="s">
        <v>4643</v>
      </c>
      <c r="C1745" s="1051">
        <v>0.045</v>
      </c>
      <c r="D1745" s="1049">
        <v>1</v>
      </c>
      <c r="E1745" s="1050">
        <v>13486.69</v>
      </c>
    </row>
    <row r="1746" spans="1:5" ht="12" customHeight="1">
      <c r="A1746" s="1046" t="s">
        <v>4644</v>
      </c>
      <c r="B1746" s="1047" t="s">
        <v>4645</v>
      </c>
      <c r="C1746" s="1051">
        <v>0.045</v>
      </c>
      <c r="D1746" s="1049">
        <v>1</v>
      </c>
      <c r="E1746" s="1050">
        <v>13486.69</v>
      </c>
    </row>
    <row r="1747" spans="1:5" ht="12" customHeight="1">
      <c r="A1747" s="1046" t="s">
        <v>4646</v>
      </c>
      <c r="B1747" s="1047" t="s">
        <v>4647</v>
      </c>
      <c r="C1747" s="1051">
        <v>0.045</v>
      </c>
      <c r="D1747" s="1049">
        <v>1</v>
      </c>
      <c r="E1747" s="1050">
        <v>13278.36</v>
      </c>
    </row>
    <row r="1748" spans="1:5" ht="12" customHeight="1">
      <c r="A1748" s="1046" t="s">
        <v>4648</v>
      </c>
      <c r="B1748" s="1047" t="s">
        <v>4649</v>
      </c>
      <c r="C1748" s="1051">
        <v>0.045</v>
      </c>
      <c r="D1748" s="1049">
        <v>1</v>
      </c>
      <c r="E1748" s="1050">
        <v>13278.36</v>
      </c>
    </row>
    <row r="1749" spans="1:5" ht="12" customHeight="1">
      <c r="A1749" s="1046" t="s">
        <v>4650</v>
      </c>
      <c r="B1749" s="1047" t="s">
        <v>4651</v>
      </c>
      <c r="C1749" s="1049">
        <v>0</v>
      </c>
      <c r="D1749" s="1049">
        <v>0</v>
      </c>
      <c r="E1749" s="1050">
        <v>1296.27</v>
      </c>
    </row>
    <row r="1750" spans="1:5" ht="12" customHeight="1">
      <c r="A1750" s="1052" t="s">
        <v>4652</v>
      </c>
      <c r="B1750" s="1053"/>
      <c r="C1750" s="1054"/>
      <c r="D1750" s="1054"/>
      <c r="E1750" s="1055"/>
    </row>
    <row r="1751" spans="1:5" ht="12" customHeight="1">
      <c r="A1751" s="1046" t="s">
        <v>4653</v>
      </c>
      <c r="B1751" s="1047" t="s">
        <v>4654</v>
      </c>
      <c r="C1751" s="1048">
        <v>0.0196</v>
      </c>
      <c r="D1751" s="1049">
        <v>1</v>
      </c>
      <c r="E1751" s="1050">
        <v>8121.57</v>
      </c>
    </row>
    <row r="1752" spans="1:5" ht="12" customHeight="1">
      <c r="A1752" s="1046" t="s">
        <v>4655</v>
      </c>
      <c r="B1752" s="1047" t="s">
        <v>4656</v>
      </c>
      <c r="C1752" s="1048">
        <v>0.0196</v>
      </c>
      <c r="D1752" s="1049">
        <v>1</v>
      </c>
      <c r="E1752" s="1050">
        <v>7943.68</v>
      </c>
    </row>
    <row r="1753" spans="1:5" ht="12" customHeight="1">
      <c r="A1753" s="1046" t="s">
        <v>4657</v>
      </c>
      <c r="B1753" s="1047" t="s">
        <v>4658</v>
      </c>
      <c r="C1753" s="1048">
        <v>0.0196</v>
      </c>
      <c r="D1753" s="1049">
        <v>1</v>
      </c>
      <c r="E1753" s="1050">
        <v>7943.68</v>
      </c>
    </row>
    <row r="1754" spans="1:5" ht="12" customHeight="1">
      <c r="A1754" s="1046" t="s">
        <v>4659</v>
      </c>
      <c r="B1754" s="1047" t="s">
        <v>4660</v>
      </c>
      <c r="C1754" s="1048">
        <v>0.0196</v>
      </c>
      <c r="D1754" s="1049">
        <v>1</v>
      </c>
      <c r="E1754" s="1050">
        <v>8121.57</v>
      </c>
    </row>
    <row r="1755" spans="1:5" ht="12" customHeight="1">
      <c r="A1755" s="1046" t="s">
        <v>4661</v>
      </c>
      <c r="B1755" s="1047" t="s">
        <v>4662</v>
      </c>
      <c r="C1755" s="1048">
        <v>0.0528</v>
      </c>
      <c r="D1755" s="1049">
        <v>1</v>
      </c>
      <c r="E1755" s="1050">
        <v>8158.23</v>
      </c>
    </row>
    <row r="1756" spans="1:5" ht="12" customHeight="1">
      <c r="A1756" s="1046" t="s">
        <v>4663</v>
      </c>
      <c r="B1756" s="1047" t="s">
        <v>4664</v>
      </c>
      <c r="C1756" s="1048">
        <v>0.0528</v>
      </c>
      <c r="D1756" s="1049">
        <v>1</v>
      </c>
      <c r="E1756" s="1050">
        <v>7983.06</v>
      </c>
    </row>
    <row r="1757" spans="1:5" ht="12" customHeight="1">
      <c r="A1757" s="1046" t="s">
        <v>4665</v>
      </c>
      <c r="B1757" s="1047" t="s">
        <v>4666</v>
      </c>
      <c r="C1757" s="1048">
        <v>0.0528</v>
      </c>
      <c r="D1757" s="1049">
        <v>1</v>
      </c>
      <c r="E1757" s="1050">
        <v>7983.06</v>
      </c>
    </row>
    <row r="1758" spans="1:5" ht="12" customHeight="1">
      <c r="A1758" s="1046" t="s">
        <v>4667</v>
      </c>
      <c r="B1758" s="1047" t="s">
        <v>4668</v>
      </c>
      <c r="C1758" s="1048">
        <v>0.0528</v>
      </c>
      <c r="D1758" s="1049">
        <v>1</v>
      </c>
      <c r="E1758" s="1050">
        <v>8158.23</v>
      </c>
    </row>
    <row r="1759" spans="1:5" ht="12" customHeight="1">
      <c r="A1759" s="1046" t="s">
        <v>4669</v>
      </c>
      <c r="B1759" s="1047" t="s">
        <v>4670</v>
      </c>
      <c r="C1759" s="1048">
        <v>0.0049</v>
      </c>
      <c r="D1759" s="1049">
        <v>1</v>
      </c>
      <c r="E1759" s="1050">
        <v>1317.03</v>
      </c>
    </row>
    <row r="1760" spans="1:5" ht="12" customHeight="1">
      <c r="A1760" s="1046" t="s">
        <v>4671</v>
      </c>
      <c r="B1760" s="1047" t="s">
        <v>4672</v>
      </c>
      <c r="C1760" s="1048">
        <v>0.0049</v>
      </c>
      <c r="D1760" s="1049">
        <v>1</v>
      </c>
      <c r="E1760" s="1050">
        <v>1194.58</v>
      </c>
    </row>
    <row r="1761" spans="1:5" ht="12" customHeight="1">
      <c r="A1761" s="1046" t="s">
        <v>4673</v>
      </c>
      <c r="B1761" s="1047" t="s">
        <v>4674</v>
      </c>
      <c r="C1761" s="1048">
        <v>0.0049</v>
      </c>
      <c r="D1761" s="1049">
        <v>1</v>
      </c>
      <c r="E1761" s="1050">
        <v>1194.58</v>
      </c>
    </row>
    <row r="1762" spans="1:5" ht="12" customHeight="1">
      <c r="A1762" s="1046" t="s">
        <v>4675</v>
      </c>
      <c r="B1762" s="1047" t="s">
        <v>4676</v>
      </c>
      <c r="C1762" s="1048">
        <v>0.0045</v>
      </c>
      <c r="D1762" s="1049">
        <v>1</v>
      </c>
      <c r="E1762" s="1050">
        <v>1194.58</v>
      </c>
    </row>
    <row r="1763" spans="1:5" ht="12" customHeight="1">
      <c r="A1763" s="1046" t="s">
        <v>4677</v>
      </c>
      <c r="B1763" s="1047" t="s">
        <v>4678</v>
      </c>
      <c r="C1763" s="1048">
        <v>0.0045</v>
      </c>
      <c r="D1763" s="1049">
        <v>1</v>
      </c>
      <c r="E1763" s="1050">
        <v>1194.58</v>
      </c>
    </row>
    <row r="1764" spans="1:5" ht="12" customHeight="1">
      <c r="A1764" s="1052" t="s">
        <v>4679</v>
      </c>
      <c r="B1764" s="1053"/>
      <c r="C1764" s="1054"/>
      <c r="D1764" s="1054"/>
      <c r="E1764" s="1055"/>
    </row>
    <row r="1765" spans="1:5" ht="12" customHeight="1">
      <c r="A1765" s="1046" t="s">
        <v>4680</v>
      </c>
      <c r="B1765" s="1047" t="s">
        <v>4681</v>
      </c>
      <c r="C1765" s="1051">
        <v>0.011</v>
      </c>
      <c r="D1765" s="1049">
        <v>0</v>
      </c>
      <c r="E1765" s="1050">
        <v>667.98</v>
      </c>
    </row>
    <row r="1766" spans="1:5" ht="12" customHeight="1">
      <c r="A1766" s="1046" t="s">
        <v>4682</v>
      </c>
      <c r="B1766" s="1047" t="s">
        <v>4683</v>
      </c>
      <c r="C1766" s="1051">
        <v>0.011</v>
      </c>
      <c r="D1766" s="1049">
        <v>8</v>
      </c>
      <c r="E1766" s="1050">
        <v>667.98</v>
      </c>
    </row>
    <row r="1767" spans="1:5" ht="12" customHeight="1">
      <c r="A1767" s="1046" t="s">
        <v>4684</v>
      </c>
      <c r="B1767" s="1047" t="s">
        <v>4685</v>
      </c>
      <c r="C1767" s="1051">
        <v>0.011</v>
      </c>
      <c r="D1767" s="1049">
        <v>0</v>
      </c>
      <c r="E1767" s="1050">
        <v>667.98</v>
      </c>
    </row>
    <row r="1768" spans="1:5" ht="12" customHeight="1">
      <c r="A1768" s="1046" t="s">
        <v>4686</v>
      </c>
      <c r="B1768" s="1047" t="s">
        <v>4687</v>
      </c>
      <c r="C1768" s="1051">
        <v>0.019</v>
      </c>
      <c r="D1768" s="1049">
        <v>0</v>
      </c>
      <c r="E1768" s="1050">
        <v>1114.54</v>
      </c>
    </row>
    <row r="1769" spans="1:5" ht="12" customHeight="1">
      <c r="A1769" s="1046" t="s">
        <v>4688</v>
      </c>
      <c r="B1769" s="1047" t="s">
        <v>4689</v>
      </c>
      <c r="C1769" s="1051">
        <v>0.019</v>
      </c>
      <c r="D1769" s="1049">
        <v>0</v>
      </c>
      <c r="E1769" s="1050">
        <v>1114.54</v>
      </c>
    </row>
    <row r="1770" spans="1:5" ht="12" customHeight="1">
      <c r="A1770" s="1046" t="s">
        <v>4690</v>
      </c>
      <c r="B1770" s="1047" t="s">
        <v>4691</v>
      </c>
      <c r="C1770" s="1051">
        <v>0.019</v>
      </c>
      <c r="D1770" s="1049">
        <v>0</v>
      </c>
      <c r="E1770" s="1050">
        <v>806.53</v>
      </c>
    </row>
    <row r="1771" spans="1:5" ht="12" customHeight="1">
      <c r="A1771" s="1046" t="s">
        <v>4692</v>
      </c>
      <c r="B1771" s="1047" t="s">
        <v>4693</v>
      </c>
      <c r="C1771" s="1051">
        <v>0.019</v>
      </c>
      <c r="D1771" s="1049">
        <v>8</v>
      </c>
      <c r="E1771" s="1050">
        <v>806.53</v>
      </c>
    </row>
    <row r="1772" spans="1:5" ht="12" customHeight="1">
      <c r="A1772" s="1046" t="s">
        <v>4694</v>
      </c>
      <c r="B1772" s="1047" t="s">
        <v>4695</v>
      </c>
      <c r="C1772" s="1051">
        <v>0.019</v>
      </c>
      <c r="D1772" s="1049">
        <v>0</v>
      </c>
      <c r="E1772" s="1050">
        <v>925.28</v>
      </c>
    </row>
    <row r="1773" spans="1:5" ht="12" customHeight="1">
      <c r="A1773" s="1046" t="s">
        <v>4696</v>
      </c>
      <c r="B1773" s="1047" t="s">
        <v>4697</v>
      </c>
      <c r="C1773" s="1051">
        <v>0.019</v>
      </c>
      <c r="D1773" s="1049">
        <v>0</v>
      </c>
      <c r="E1773" s="1050">
        <v>806.53</v>
      </c>
    </row>
    <row r="1774" spans="1:5" ht="12" customHeight="1">
      <c r="A1774" s="1046" t="s">
        <v>4698</v>
      </c>
      <c r="B1774" s="1047" t="s">
        <v>4699</v>
      </c>
      <c r="C1774" s="1051">
        <v>0.019</v>
      </c>
      <c r="D1774" s="1049">
        <v>0</v>
      </c>
      <c r="E1774" s="1050">
        <v>2331.76</v>
      </c>
    </row>
    <row r="1775" spans="1:5" ht="12" customHeight="1">
      <c r="A1775" s="1046" t="s">
        <v>4700</v>
      </c>
      <c r="B1775" s="1047" t="s">
        <v>4701</v>
      </c>
      <c r="C1775" s="1051">
        <v>0.032</v>
      </c>
      <c r="D1775" s="1049">
        <v>0</v>
      </c>
      <c r="E1775" s="1050">
        <v>1218.45</v>
      </c>
    </row>
    <row r="1776" spans="1:5" ht="12" customHeight="1">
      <c r="A1776" s="1046" t="s">
        <v>4702</v>
      </c>
      <c r="B1776" s="1047" t="s">
        <v>4703</v>
      </c>
      <c r="C1776" s="1051">
        <v>0.032</v>
      </c>
      <c r="D1776" s="1049">
        <v>0</v>
      </c>
      <c r="E1776" s="1050">
        <v>1130.03</v>
      </c>
    </row>
    <row r="1777" spans="1:5" ht="12" customHeight="1">
      <c r="A1777" s="1046" t="s">
        <v>4704</v>
      </c>
      <c r="B1777" s="1047" t="s">
        <v>4705</v>
      </c>
      <c r="C1777" s="1060">
        <v>0.03</v>
      </c>
      <c r="D1777" s="1049">
        <v>0</v>
      </c>
      <c r="E1777" s="1050">
        <v>961.15</v>
      </c>
    </row>
    <row r="1778" spans="1:5" ht="12" customHeight="1">
      <c r="A1778" s="1046" t="s">
        <v>4706</v>
      </c>
      <c r="B1778" s="1047" t="s">
        <v>4707</v>
      </c>
      <c r="C1778" s="1060">
        <v>0.03</v>
      </c>
      <c r="D1778" s="1049">
        <v>0</v>
      </c>
      <c r="E1778" s="1050">
        <v>961.15</v>
      </c>
    </row>
    <row r="1779" spans="1:5" ht="12" customHeight="1">
      <c r="A1779" s="1046" t="s">
        <v>4708</v>
      </c>
      <c r="B1779" s="1047" t="s">
        <v>4709</v>
      </c>
      <c r="C1779" s="1060">
        <v>0.03</v>
      </c>
      <c r="D1779" s="1049">
        <v>0</v>
      </c>
      <c r="E1779" s="1050">
        <v>1072.48</v>
      </c>
    </row>
    <row r="1780" spans="1:5" ht="12" customHeight="1">
      <c r="A1780" s="1046" t="s">
        <v>4710</v>
      </c>
      <c r="B1780" s="1047" t="s">
        <v>4711</v>
      </c>
      <c r="C1780" s="1060">
        <v>0.03</v>
      </c>
      <c r="D1780" s="1049">
        <v>0</v>
      </c>
      <c r="E1780" s="1050">
        <v>961.15</v>
      </c>
    </row>
    <row r="1781" spans="1:5" ht="12" customHeight="1">
      <c r="A1781" s="1046" t="s">
        <v>4712</v>
      </c>
      <c r="B1781" s="1047" t="s">
        <v>4713</v>
      </c>
      <c r="C1781" s="1060">
        <v>0.03</v>
      </c>
      <c r="D1781" s="1049">
        <v>0</v>
      </c>
      <c r="E1781" s="1050">
        <v>2548.23</v>
      </c>
    </row>
    <row r="1782" spans="1:5" ht="12" customHeight="1">
      <c r="A1782" s="1052" t="s">
        <v>4714</v>
      </c>
      <c r="B1782" s="1053"/>
      <c r="C1782" s="1054"/>
      <c r="D1782" s="1054"/>
      <c r="E1782" s="1055"/>
    </row>
    <row r="1783" spans="1:5" ht="12" customHeight="1">
      <c r="A1783" s="1046" t="s">
        <v>4715</v>
      </c>
      <c r="B1783" s="1047" t="s">
        <v>4716</v>
      </c>
      <c r="C1783" s="1049">
        <v>0</v>
      </c>
      <c r="D1783" s="1049">
        <v>0</v>
      </c>
      <c r="E1783" s="1050">
        <v>790.98</v>
      </c>
    </row>
    <row r="1784" spans="1:5" ht="12" customHeight="1">
      <c r="A1784" s="1052" t="s">
        <v>4717</v>
      </c>
      <c r="B1784" s="1053"/>
      <c r="C1784" s="1054"/>
      <c r="D1784" s="1054"/>
      <c r="E1784" s="1055"/>
    </row>
    <row r="1785" spans="1:5" ht="12" customHeight="1">
      <c r="A1785" s="1046" t="s">
        <v>4718</v>
      </c>
      <c r="B1785" s="1047" t="s">
        <v>4719</v>
      </c>
      <c r="C1785" s="1048">
        <v>0.0294</v>
      </c>
      <c r="D1785" s="1049">
        <v>1</v>
      </c>
      <c r="E1785" s="1050">
        <v>10960.92</v>
      </c>
    </row>
    <row r="1786" spans="1:5" ht="12" customHeight="1">
      <c r="A1786" s="1046" t="s">
        <v>4720</v>
      </c>
      <c r="B1786" s="1047" t="s">
        <v>4721</v>
      </c>
      <c r="C1786" s="1048">
        <v>0.0294</v>
      </c>
      <c r="D1786" s="1049">
        <v>1</v>
      </c>
      <c r="E1786" s="1050">
        <v>10960.92</v>
      </c>
    </row>
    <row r="1787" spans="1:5" ht="12" customHeight="1">
      <c r="A1787" s="1046" t="s">
        <v>4722</v>
      </c>
      <c r="B1787" s="1047" t="s">
        <v>4723</v>
      </c>
      <c r="C1787" s="1048">
        <v>0.0294</v>
      </c>
      <c r="D1787" s="1049">
        <v>1</v>
      </c>
      <c r="E1787" s="1050">
        <v>11012.52</v>
      </c>
    </row>
    <row r="1788" spans="1:5" ht="12" customHeight="1">
      <c r="A1788" s="1046" t="s">
        <v>4724</v>
      </c>
      <c r="B1788" s="1047" t="s">
        <v>4725</v>
      </c>
      <c r="C1788" s="1048">
        <v>0.0294</v>
      </c>
      <c r="D1788" s="1049">
        <v>1</v>
      </c>
      <c r="E1788" s="1050">
        <v>11012.52</v>
      </c>
    </row>
    <row r="1789" spans="1:5" ht="12" customHeight="1">
      <c r="A1789" s="1046" t="s">
        <v>4726</v>
      </c>
      <c r="B1789" s="1047" t="s">
        <v>4727</v>
      </c>
      <c r="C1789" s="1048">
        <v>0.0478</v>
      </c>
      <c r="D1789" s="1049">
        <v>1</v>
      </c>
      <c r="E1789" s="1050">
        <v>11972.55</v>
      </c>
    </row>
    <row r="1790" spans="1:5" ht="12" customHeight="1">
      <c r="A1790" s="1046" t="s">
        <v>4728</v>
      </c>
      <c r="B1790" s="1047" t="s">
        <v>4729</v>
      </c>
      <c r="C1790" s="1048">
        <v>0.0184</v>
      </c>
      <c r="D1790" s="1049">
        <v>1</v>
      </c>
      <c r="E1790" s="1050">
        <v>4459.33</v>
      </c>
    </row>
    <row r="1791" spans="1:5" ht="12" customHeight="1">
      <c r="A1791" s="1046" t="s">
        <v>4730</v>
      </c>
      <c r="B1791" s="1047" t="s">
        <v>4731</v>
      </c>
      <c r="C1791" s="1048">
        <v>0.0099</v>
      </c>
      <c r="D1791" s="1049">
        <v>1</v>
      </c>
      <c r="E1791" s="1050">
        <v>3595.95</v>
      </c>
    </row>
    <row r="1792" spans="1:5" ht="12" customHeight="1">
      <c r="A1792" s="1046" t="s">
        <v>4732</v>
      </c>
      <c r="B1792" s="1047" t="s">
        <v>4733</v>
      </c>
      <c r="C1792" s="1048">
        <v>0.0262</v>
      </c>
      <c r="D1792" s="1049">
        <v>1</v>
      </c>
      <c r="E1792" s="1050">
        <v>4974.46</v>
      </c>
    </row>
    <row r="1793" spans="1:5" ht="12" customHeight="1">
      <c r="A1793" s="1046" t="s">
        <v>4734</v>
      </c>
      <c r="B1793" s="1047" t="s">
        <v>4735</v>
      </c>
      <c r="C1793" s="1048">
        <v>0.0228</v>
      </c>
      <c r="D1793" s="1049">
        <v>1</v>
      </c>
      <c r="E1793" s="1050">
        <v>9031.17</v>
      </c>
    </row>
    <row r="1794" spans="1:5" ht="12" customHeight="1">
      <c r="A1794" s="1046" t="s">
        <v>4736</v>
      </c>
      <c r="B1794" s="1047" t="s">
        <v>4737</v>
      </c>
      <c r="C1794" s="1049">
        <v>0</v>
      </c>
      <c r="D1794" s="1049">
        <v>0</v>
      </c>
      <c r="E1794" s="1050">
        <v>442.79</v>
      </c>
    </row>
    <row r="1795" spans="1:5" ht="12" customHeight="1">
      <c r="A1795" s="1046" t="s">
        <v>4738</v>
      </c>
      <c r="B1795" s="1047" t="s">
        <v>4739</v>
      </c>
      <c r="C1795" s="1049">
        <v>0</v>
      </c>
      <c r="D1795" s="1049">
        <v>0</v>
      </c>
      <c r="E1795" s="1050">
        <v>277.65</v>
      </c>
    </row>
    <row r="1796" spans="1:5" ht="12" customHeight="1">
      <c r="A1796" s="1046" t="s">
        <v>4740</v>
      </c>
      <c r="B1796" s="1047" t="s">
        <v>4741</v>
      </c>
      <c r="C1796" s="1049">
        <v>0</v>
      </c>
      <c r="D1796" s="1049">
        <v>0</v>
      </c>
      <c r="E1796" s="1050">
        <v>344.88</v>
      </c>
    </row>
    <row r="1797" spans="1:5" ht="12" customHeight="1">
      <c r="A1797" s="1046" t="s">
        <v>4742</v>
      </c>
      <c r="B1797" s="1047" t="s">
        <v>4743</v>
      </c>
      <c r="C1797" s="1048">
        <v>0.0009</v>
      </c>
      <c r="D1797" s="1049">
        <v>20</v>
      </c>
      <c r="E1797" s="1050">
        <v>157.49</v>
      </c>
    </row>
    <row r="1798" spans="1:5" ht="12" customHeight="1">
      <c r="A1798" s="1046" t="s">
        <v>4744</v>
      </c>
      <c r="B1798" s="1047" t="s">
        <v>4745</v>
      </c>
      <c r="C1798" s="1049">
        <v>0</v>
      </c>
      <c r="D1798" s="1049">
        <v>0</v>
      </c>
      <c r="E1798" s="1050">
        <v>1551.96</v>
      </c>
    </row>
    <row r="1799" spans="1:5" ht="12" customHeight="1">
      <c r="A1799" s="1046" t="s">
        <v>4746</v>
      </c>
      <c r="B1799" s="1047" t="s">
        <v>4747</v>
      </c>
      <c r="C1799" s="1049">
        <v>0</v>
      </c>
      <c r="D1799" s="1049">
        <v>0</v>
      </c>
      <c r="E1799" s="1050">
        <v>1551.96</v>
      </c>
    </row>
    <row r="1800" spans="1:5" ht="12" customHeight="1">
      <c r="A1800" s="1046" t="s">
        <v>4748</v>
      </c>
      <c r="B1800" s="1047" t="s">
        <v>4749</v>
      </c>
      <c r="C1800" s="1049">
        <v>0</v>
      </c>
      <c r="D1800" s="1049">
        <v>0</v>
      </c>
      <c r="E1800" s="1050">
        <v>1551.96</v>
      </c>
    </row>
    <row r="1801" spans="1:5" ht="12" customHeight="1">
      <c r="A1801" s="1046" t="s">
        <v>4750</v>
      </c>
      <c r="B1801" s="1047" t="s">
        <v>4751</v>
      </c>
      <c r="C1801" s="1049">
        <v>0</v>
      </c>
      <c r="D1801" s="1049">
        <v>0</v>
      </c>
      <c r="E1801" s="1050">
        <v>1551.96</v>
      </c>
    </row>
    <row r="1802" spans="1:5" ht="12" customHeight="1">
      <c r="A1802" s="1052" t="s">
        <v>4752</v>
      </c>
      <c r="B1802" s="1053"/>
      <c r="C1802" s="1054"/>
      <c r="D1802" s="1054"/>
      <c r="E1802" s="1055"/>
    </row>
    <row r="1803" spans="1:5" ht="12" customHeight="1">
      <c r="A1803" s="1046" t="s">
        <v>4753</v>
      </c>
      <c r="B1803" s="1047" t="s">
        <v>4754</v>
      </c>
      <c r="C1803" s="1060">
        <v>0.01</v>
      </c>
      <c r="D1803" s="1049">
        <v>8</v>
      </c>
      <c r="E1803" s="1050">
        <v>467.6</v>
      </c>
    </row>
    <row r="1804" spans="1:5" ht="12" customHeight="1">
      <c r="A1804" s="1046" t="s">
        <v>4755</v>
      </c>
      <c r="B1804" s="1047" t="s">
        <v>4756</v>
      </c>
      <c r="C1804" s="1060">
        <v>0.01</v>
      </c>
      <c r="D1804" s="1049">
        <v>8</v>
      </c>
      <c r="E1804" s="1050">
        <v>467.6</v>
      </c>
    </row>
    <row r="1805" spans="1:5" ht="12" customHeight="1">
      <c r="A1805" s="1046" t="s">
        <v>4757</v>
      </c>
      <c r="B1805" s="1047" t="s">
        <v>4758</v>
      </c>
      <c r="C1805" s="1060">
        <v>0.01</v>
      </c>
      <c r="D1805" s="1049">
        <v>8</v>
      </c>
      <c r="E1805" s="1050">
        <v>467.6</v>
      </c>
    </row>
    <row r="1806" spans="1:5" ht="12" customHeight="1">
      <c r="A1806" s="1046" t="s">
        <v>4759</v>
      </c>
      <c r="B1806" s="1047" t="s">
        <v>4760</v>
      </c>
      <c r="C1806" s="1051">
        <v>0.018</v>
      </c>
      <c r="D1806" s="1049">
        <v>0</v>
      </c>
      <c r="E1806" s="1050">
        <v>937.65</v>
      </c>
    </row>
    <row r="1807" spans="1:5" ht="12" customHeight="1">
      <c r="A1807" s="1046" t="s">
        <v>4761</v>
      </c>
      <c r="B1807" s="1047" t="s">
        <v>4762</v>
      </c>
      <c r="C1807" s="1051">
        <v>0.018</v>
      </c>
      <c r="D1807" s="1049">
        <v>0</v>
      </c>
      <c r="E1807" s="1050">
        <v>937.65</v>
      </c>
    </row>
    <row r="1808" spans="1:5" ht="12" customHeight="1">
      <c r="A1808" s="1046" t="s">
        <v>4763</v>
      </c>
      <c r="B1808" s="1047" t="s">
        <v>4764</v>
      </c>
      <c r="C1808" s="1051">
        <v>0.018</v>
      </c>
      <c r="D1808" s="1049">
        <v>0</v>
      </c>
      <c r="E1808" s="1050">
        <v>606.13</v>
      </c>
    </row>
    <row r="1809" spans="1:5" ht="12" customHeight="1">
      <c r="A1809" s="1046" t="s">
        <v>4765</v>
      </c>
      <c r="B1809" s="1047" t="s">
        <v>4766</v>
      </c>
      <c r="C1809" s="1051">
        <v>0.018</v>
      </c>
      <c r="D1809" s="1049">
        <v>0</v>
      </c>
      <c r="E1809" s="1050">
        <v>606.13</v>
      </c>
    </row>
    <row r="1810" spans="1:5" ht="12" customHeight="1">
      <c r="A1810" s="1046" t="s">
        <v>4767</v>
      </c>
      <c r="B1810" s="1047" t="s">
        <v>4768</v>
      </c>
      <c r="C1810" s="1051">
        <v>0.018</v>
      </c>
      <c r="D1810" s="1049">
        <v>0</v>
      </c>
      <c r="E1810" s="1050">
        <v>748.39</v>
      </c>
    </row>
    <row r="1811" spans="1:5" ht="12" customHeight="1">
      <c r="A1811" s="1046" t="s">
        <v>4769</v>
      </c>
      <c r="B1811" s="1047" t="s">
        <v>4770</v>
      </c>
      <c r="C1811" s="1051">
        <v>0.018</v>
      </c>
      <c r="D1811" s="1049">
        <v>0</v>
      </c>
      <c r="E1811" s="1050">
        <v>606.13</v>
      </c>
    </row>
    <row r="1812" spans="1:5" ht="12" customHeight="1">
      <c r="A1812" s="1046" t="s">
        <v>4771</v>
      </c>
      <c r="B1812" s="1047" t="s">
        <v>4772</v>
      </c>
      <c r="C1812" s="1051">
        <v>0.018</v>
      </c>
      <c r="D1812" s="1049">
        <v>0</v>
      </c>
      <c r="E1812" s="1050">
        <v>2154.86</v>
      </c>
    </row>
    <row r="1813" spans="1:5" ht="12" customHeight="1">
      <c r="A1813" s="1046" t="s">
        <v>4773</v>
      </c>
      <c r="B1813" s="1047" t="s">
        <v>4774</v>
      </c>
      <c r="C1813" s="1051">
        <v>0.032</v>
      </c>
      <c r="D1813" s="1049">
        <v>8</v>
      </c>
      <c r="E1813" s="1050">
        <v>1042.8</v>
      </c>
    </row>
    <row r="1814" spans="1:5" ht="12" customHeight="1">
      <c r="A1814" s="1046" t="s">
        <v>4775</v>
      </c>
      <c r="B1814" s="1047" t="s">
        <v>4776</v>
      </c>
      <c r="C1814" s="1051">
        <v>0.032</v>
      </c>
      <c r="D1814" s="1049">
        <v>8</v>
      </c>
      <c r="E1814" s="1050">
        <v>901.78</v>
      </c>
    </row>
    <row r="1815" spans="1:5" ht="12" customHeight="1">
      <c r="A1815" s="1046" t="s">
        <v>4777</v>
      </c>
      <c r="B1815" s="1047" t="s">
        <v>4778</v>
      </c>
      <c r="C1815" s="1051">
        <v>0.032</v>
      </c>
      <c r="D1815" s="1049">
        <v>8</v>
      </c>
      <c r="E1815" s="1050">
        <v>760.76</v>
      </c>
    </row>
    <row r="1816" spans="1:5" ht="12" customHeight="1">
      <c r="A1816" s="1046" t="s">
        <v>4779</v>
      </c>
      <c r="B1816" s="1047" t="s">
        <v>4780</v>
      </c>
      <c r="C1816" s="1051">
        <v>0.032</v>
      </c>
      <c r="D1816" s="1049">
        <v>8</v>
      </c>
      <c r="E1816" s="1050">
        <v>760.76</v>
      </c>
    </row>
    <row r="1817" spans="1:5" ht="12" customHeight="1">
      <c r="A1817" s="1046" t="s">
        <v>4781</v>
      </c>
      <c r="B1817" s="1047" t="s">
        <v>4782</v>
      </c>
      <c r="C1817" s="1051">
        <v>0.032</v>
      </c>
      <c r="D1817" s="1049">
        <v>8</v>
      </c>
      <c r="E1817" s="1050">
        <v>895.6</v>
      </c>
    </row>
    <row r="1818" spans="1:5" ht="12" customHeight="1">
      <c r="A1818" s="1046" t="s">
        <v>4783</v>
      </c>
      <c r="B1818" s="1047" t="s">
        <v>4784</v>
      </c>
      <c r="C1818" s="1051">
        <v>0.032</v>
      </c>
      <c r="D1818" s="1049">
        <v>8</v>
      </c>
      <c r="E1818" s="1050">
        <v>760.76</v>
      </c>
    </row>
    <row r="1819" spans="1:5" ht="12" customHeight="1">
      <c r="A1819" s="1046" t="s">
        <v>4785</v>
      </c>
      <c r="B1819" s="1047" t="s">
        <v>4786</v>
      </c>
      <c r="C1819" s="1051">
        <v>0.032</v>
      </c>
      <c r="D1819" s="1049">
        <v>8</v>
      </c>
      <c r="E1819" s="1050">
        <v>2372.58</v>
      </c>
    </row>
    <row r="1820" spans="1:5" ht="12" customHeight="1">
      <c r="A1820" s="1046" t="s">
        <v>4787</v>
      </c>
      <c r="B1820" s="1047" t="s">
        <v>4788</v>
      </c>
      <c r="C1820" s="1060">
        <v>0.01</v>
      </c>
      <c r="D1820" s="1049">
        <v>8</v>
      </c>
      <c r="E1820" s="1050">
        <v>400.8</v>
      </c>
    </row>
    <row r="1821" spans="1:5" ht="12" customHeight="1">
      <c r="A1821" s="1046" t="s">
        <v>4789</v>
      </c>
      <c r="B1821" s="1047" t="s">
        <v>4790</v>
      </c>
      <c r="C1821" s="1060">
        <v>0.01</v>
      </c>
      <c r="D1821" s="1049">
        <v>8</v>
      </c>
      <c r="E1821" s="1050">
        <v>400.8</v>
      </c>
    </row>
    <row r="1822" spans="1:5" ht="12" customHeight="1">
      <c r="A1822" s="1046" t="s">
        <v>4791</v>
      </c>
      <c r="B1822" s="1047" t="s">
        <v>4792</v>
      </c>
      <c r="C1822" s="1060">
        <v>0.01</v>
      </c>
      <c r="D1822" s="1049">
        <v>0</v>
      </c>
      <c r="E1822" s="1050">
        <v>400.8</v>
      </c>
    </row>
    <row r="1823" spans="1:5" ht="12" customHeight="1">
      <c r="A1823" s="1046" t="s">
        <v>4793</v>
      </c>
      <c r="B1823" s="1047" t="s">
        <v>4794</v>
      </c>
      <c r="C1823" s="1051">
        <v>0.018</v>
      </c>
      <c r="D1823" s="1049">
        <v>0</v>
      </c>
      <c r="E1823" s="1050">
        <v>879.51</v>
      </c>
    </row>
    <row r="1824" spans="1:5" ht="12" customHeight="1">
      <c r="A1824" s="1046" t="s">
        <v>4795</v>
      </c>
      <c r="B1824" s="1047" t="s">
        <v>4796</v>
      </c>
      <c r="C1824" s="1051">
        <v>0.018</v>
      </c>
      <c r="D1824" s="1049">
        <v>0</v>
      </c>
      <c r="E1824" s="1050">
        <v>879.51</v>
      </c>
    </row>
    <row r="1825" spans="1:5" ht="12" customHeight="1">
      <c r="A1825" s="1046" t="s">
        <v>4797</v>
      </c>
      <c r="B1825" s="1047" t="s">
        <v>4798</v>
      </c>
      <c r="C1825" s="1051">
        <v>0.018</v>
      </c>
      <c r="D1825" s="1049">
        <v>8</v>
      </c>
      <c r="E1825" s="1050">
        <v>590.7</v>
      </c>
    </row>
    <row r="1826" spans="1:5" ht="12" customHeight="1">
      <c r="A1826" s="1046" t="s">
        <v>4799</v>
      </c>
      <c r="B1826" s="1047" t="s">
        <v>4800</v>
      </c>
      <c r="C1826" s="1051">
        <v>0.018</v>
      </c>
      <c r="D1826" s="1049">
        <v>8</v>
      </c>
      <c r="E1826" s="1050">
        <v>539.33</v>
      </c>
    </row>
    <row r="1827" spans="1:5" ht="12" customHeight="1">
      <c r="A1827" s="1046" t="s">
        <v>4801</v>
      </c>
      <c r="B1827" s="1047" t="s">
        <v>4802</v>
      </c>
      <c r="C1827" s="1051">
        <v>0.018</v>
      </c>
      <c r="D1827" s="1049">
        <v>8</v>
      </c>
      <c r="E1827" s="1050">
        <v>690.25</v>
      </c>
    </row>
    <row r="1828" spans="1:5" ht="12" customHeight="1">
      <c r="A1828" s="1046" t="s">
        <v>4803</v>
      </c>
      <c r="B1828" s="1047" t="s">
        <v>4804</v>
      </c>
      <c r="C1828" s="1051">
        <v>0.018</v>
      </c>
      <c r="D1828" s="1049">
        <v>8</v>
      </c>
      <c r="E1828" s="1050">
        <v>539.33</v>
      </c>
    </row>
    <row r="1829" spans="1:5" ht="12" customHeight="1">
      <c r="A1829" s="1046" t="s">
        <v>4805</v>
      </c>
      <c r="B1829" s="1047" t="s">
        <v>4806</v>
      </c>
      <c r="C1829" s="1051">
        <v>0.018</v>
      </c>
      <c r="D1829" s="1049">
        <v>8</v>
      </c>
      <c r="E1829" s="1050">
        <v>2095.49</v>
      </c>
    </row>
    <row r="1830" spans="1:5" ht="12" customHeight="1">
      <c r="A1830" s="1046" t="s">
        <v>4807</v>
      </c>
      <c r="B1830" s="1047" t="s">
        <v>4808</v>
      </c>
      <c r="C1830" s="1051">
        <v>0.011</v>
      </c>
      <c r="D1830" s="1049">
        <v>1</v>
      </c>
      <c r="E1830" s="1050">
        <v>1841.31</v>
      </c>
    </row>
    <row r="1831" spans="1:5" ht="12" customHeight="1">
      <c r="A1831" s="1046" t="s">
        <v>4809</v>
      </c>
      <c r="B1831" s="1047" t="s">
        <v>4810</v>
      </c>
      <c r="C1831" s="1051">
        <v>0.011</v>
      </c>
      <c r="D1831" s="1049">
        <v>1</v>
      </c>
      <c r="E1831" s="1050">
        <v>1841.31</v>
      </c>
    </row>
    <row r="1832" spans="1:5" ht="12" customHeight="1">
      <c r="A1832" s="1046" t="s">
        <v>4811</v>
      </c>
      <c r="B1832" s="1047" t="s">
        <v>4812</v>
      </c>
      <c r="C1832" s="1051">
        <v>0.011</v>
      </c>
      <c r="D1832" s="1049">
        <v>1</v>
      </c>
      <c r="E1832" s="1050">
        <v>2140.04</v>
      </c>
    </row>
    <row r="1833" spans="1:5" ht="12" customHeight="1">
      <c r="A1833" s="1046" t="s">
        <v>4813</v>
      </c>
      <c r="B1833" s="1047" t="s">
        <v>4814</v>
      </c>
      <c r="C1833" s="1051">
        <v>0.011</v>
      </c>
      <c r="D1833" s="1049">
        <v>1</v>
      </c>
      <c r="E1833" s="1050">
        <v>2140.04</v>
      </c>
    </row>
    <row r="1834" spans="1:5" ht="12" customHeight="1">
      <c r="A1834" s="1046" t="s">
        <v>4815</v>
      </c>
      <c r="B1834" s="1047" t="s">
        <v>4816</v>
      </c>
      <c r="C1834" s="1051">
        <v>0.011</v>
      </c>
      <c r="D1834" s="1049">
        <v>1</v>
      </c>
      <c r="E1834" s="1050">
        <v>2221.52</v>
      </c>
    </row>
    <row r="1835" spans="1:5" ht="12" customHeight="1">
      <c r="A1835" s="1046" t="s">
        <v>4817</v>
      </c>
      <c r="B1835" s="1047" t="s">
        <v>4818</v>
      </c>
      <c r="C1835" s="1051">
        <v>0.011</v>
      </c>
      <c r="D1835" s="1049">
        <v>1</v>
      </c>
      <c r="E1835" s="1050">
        <v>2221.52</v>
      </c>
    </row>
    <row r="1836" spans="1:5" ht="12" customHeight="1">
      <c r="A1836" s="1046" t="s">
        <v>4819</v>
      </c>
      <c r="B1836" s="1047" t="s">
        <v>4820</v>
      </c>
      <c r="C1836" s="1051">
        <v>0.011</v>
      </c>
      <c r="D1836" s="1049">
        <v>1</v>
      </c>
      <c r="E1836" s="1050">
        <v>2518.91</v>
      </c>
    </row>
    <row r="1837" spans="1:5" ht="12" customHeight="1">
      <c r="A1837" s="1046" t="s">
        <v>4821</v>
      </c>
      <c r="B1837" s="1047" t="s">
        <v>4822</v>
      </c>
      <c r="C1837" s="1051">
        <v>0.011</v>
      </c>
      <c r="D1837" s="1049">
        <v>1</v>
      </c>
      <c r="E1837" s="1050">
        <v>2518.91</v>
      </c>
    </row>
    <row r="1838" spans="1:5" ht="12" customHeight="1">
      <c r="A1838" s="1046" t="s">
        <v>4823</v>
      </c>
      <c r="B1838" s="1047" t="s">
        <v>4824</v>
      </c>
      <c r="C1838" s="1048">
        <v>0.0245</v>
      </c>
      <c r="D1838" s="1049">
        <v>1</v>
      </c>
      <c r="E1838" s="1050">
        <v>3693.47</v>
      </c>
    </row>
    <row r="1839" spans="1:5" ht="12" customHeight="1">
      <c r="A1839" s="1046" t="s">
        <v>4825</v>
      </c>
      <c r="B1839" s="1047" t="s">
        <v>4826</v>
      </c>
      <c r="C1839" s="1048">
        <v>0.0245</v>
      </c>
      <c r="D1839" s="1049">
        <v>1</v>
      </c>
      <c r="E1839" s="1050">
        <v>3693.47</v>
      </c>
    </row>
    <row r="1840" spans="1:5" ht="12" customHeight="1">
      <c r="A1840" s="1046" t="s">
        <v>4827</v>
      </c>
      <c r="B1840" s="1047" t="s">
        <v>4828</v>
      </c>
      <c r="C1840" s="1048">
        <v>0.0245</v>
      </c>
      <c r="D1840" s="1049">
        <v>1</v>
      </c>
      <c r="E1840" s="1050">
        <v>4223.05</v>
      </c>
    </row>
    <row r="1841" spans="1:5" ht="12" customHeight="1">
      <c r="A1841" s="1046" t="s">
        <v>4829</v>
      </c>
      <c r="B1841" s="1047" t="s">
        <v>4830</v>
      </c>
      <c r="C1841" s="1048">
        <v>0.0245</v>
      </c>
      <c r="D1841" s="1049">
        <v>1</v>
      </c>
      <c r="E1841" s="1050">
        <v>4223.05</v>
      </c>
    </row>
    <row r="1842" spans="1:5" ht="12" customHeight="1">
      <c r="A1842" s="1046" t="s">
        <v>4831</v>
      </c>
      <c r="B1842" s="1047" t="s">
        <v>4832</v>
      </c>
      <c r="C1842" s="1048">
        <v>0.0245</v>
      </c>
      <c r="D1842" s="1049">
        <v>1</v>
      </c>
      <c r="E1842" s="1050">
        <v>4489.2</v>
      </c>
    </row>
    <row r="1843" spans="1:5" ht="12" customHeight="1">
      <c r="A1843" s="1046" t="s">
        <v>4833</v>
      </c>
      <c r="B1843" s="1047" t="s">
        <v>4834</v>
      </c>
      <c r="C1843" s="1048">
        <v>0.0245</v>
      </c>
      <c r="D1843" s="1049">
        <v>1</v>
      </c>
      <c r="E1843" s="1050">
        <v>4489.2</v>
      </c>
    </row>
    <row r="1844" spans="1:5" ht="12" customHeight="1">
      <c r="A1844" s="1046" t="s">
        <v>4835</v>
      </c>
      <c r="B1844" s="1047" t="s">
        <v>4836</v>
      </c>
      <c r="C1844" s="1048">
        <v>0.0245</v>
      </c>
      <c r="D1844" s="1049">
        <v>1</v>
      </c>
      <c r="E1844" s="1050">
        <v>3455.84</v>
      </c>
    </row>
    <row r="1845" spans="1:5" ht="12" customHeight="1">
      <c r="A1845" s="1046" t="s">
        <v>4837</v>
      </c>
      <c r="B1845" s="1047" t="s">
        <v>4838</v>
      </c>
      <c r="C1845" s="1048">
        <v>0.0245</v>
      </c>
      <c r="D1845" s="1049">
        <v>1</v>
      </c>
      <c r="E1845" s="1050">
        <v>2836.03</v>
      </c>
    </row>
    <row r="1846" spans="1:5" ht="12" customHeight="1">
      <c r="A1846" s="1046" t="s">
        <v>4839</v>
      </c>
      <c r="B1846" s="1047" t="s">
        <v>4840</v>
      </c>
      <c r="C1846" s="1048">
        <v>0.0245</v>
      </c>
      <c r="D1846" s="1049">
        <v>1</v>
      </c>
      <c r="E1846" s="1050">
        <v>4053.32</v>
      </c>
    </row>
    <row r="1847" spans="1:5" ht="12" customHeight="1">
      <c r="A1847" s="1046" t="s">
        <v>4841</v>
      </c>
      <c r="B1847" s="1047" t="s">
        <v>4842</v>
      </c>
      <c r="C1847" s="1048">
        <v>0.0245</v>
      </c>
      <c r="D1847" s="1049">
        <v>1</v>
      </c>
      <c r="E1847" s="1050">
        <v>3326.34</v>
      </c>
    </row>
    <row r="1848" spans="1:5" ht="12" customHeight="1">
      <c r="A1848" s="1046" t="s">
        <v>4843</v>
      </c>
      <c r="B1848" s="1047" t="s">
        <v>4844</v>
      </c>
      <c r="C1848" s="1048">
        <v>0.0245</v>
      </c>
      <c r="D1848" s="1049">
        <v>1</v>
      </c>
      <c r="E1848" s="1050">
        <v>4353.41</v>
      </c>
    </row>
    <row r="1849" spans="1:5" ht="12" customHeight="1">
      <c r="A1849" s="1046" t="s">
        <v>4845</v>
      </c>
      <c r="B1849" s="1047" t="s">
        <v>4846</v>
      </c>
      <c r="C1849" s="1048">
        <v>0.0245</v>
      </c>
      <c r="D1849" s="1049">
        <v>1</v>
      </c>
      <c r="E1849" s="1050">
        <v>3572.61</v>
      </c>
    </row>
    <row r="1850" spans="1:5" ht="12" customHeight="1">
      <c r="A1850" s="1046" t="s">
        <v>4847</v>
      </c>
      <c r="B1850" s="1047" t="s">
        <v>4848</v>
      </c>
      <c r="C1850" s="1048">
        <v>0.0341</v>
      </c>
      <c r="D1850" s="1049">
        <v>1</v>
      </c>
      <c r="E1850" s="1050">
        <v>4472.89</v>
      </c>
    </row>
    <row r="1851" spans="1:5" ht="12" customHeight="1">
      <c r="A1851" s="1046" t="s">
        <v>4849</v>
      </c>
      <c r="B1851" s="1047" t="s">
        <v>4850</v>
      </c>
      <c r="C1851" s="1048">
        <v>0.0341</v>
      </c>
      <c r="D1851" s="1049">
        <v>1</v>
      </c>
      <c r="E1851" s="1050">
        <v>4472.89</v>
      </c>
    </row>
    <row r="1852" spans="1:5" ht="12" customHeight="1">
      <c r="A1852" s="1046" t="s">
        <v>4851</v>
      </c>
      <c r="B1852" s="1047" t="s">
        <v>4852</v>
      </c>
      <c r="C1852" s="1048">
        <v>0.0341</v>
      </c>
      <c r="D1852" s="1049">
        <v>1</v>
      </c>
      <c r="E1852" s="1050">
        <v>4512.28</v>
      </c>
    </row>
    <row r="1853" spans="1:5" ht="12" customHeight="1">
      <c r="A1853" s="1046" t="s">
        <v>4853</v>
      </c>
      <c r="B1853" s="1047" t="s">
        <v>4854</v>
      </c>
      <c r="C1853" s="1048">
        <v>0.0341</v>
      </c>
      <c r="D1853" s="1049">
        <v>1</v>
      </c>
      <c r="E1853" s="1050">
        <v>4512.28</v>
      </c>
    </row>
    <row r="1854" spans="1:5" ht="12" customHeight="1">
      <c r="A1854" s="1046" t="s">
        <v>4855</v>
      </c>
      <c r="B1854" s="1047" t="s">
        <v>4856</v>
      </c>
      <c r="C1854" s="1048">
        <v>0.0341</v>
      </c>
      <c r="D1854" s="1049">
        <v>1</v>
      </c>
      <c r="E1854" s="1050">
        <v>4333.04</v>
      </c>
    </row>
    <row r="1855" spans="1:5" ht="12" customHeight="1">
      <c r="A1855" s="1046" t="s">
        <v>4857</v>
      </c>
      <c r="B1855" s="1047" t="s">
        <v>4858</v>
      </c>
      <c r="C1855" s="1048">
        <v>0.0341</v>
      </c>
      <c r="D1855" s="1049">
        <v>1</v>
      </c>
      <c r="E1855" s="1050">
        <v>4333.04</v>
      </c>
    </row>
    <row r="1856" spans="1:5" ht="12" customHeight="1">
      <c r="A1856" s="1046" t="s">
        <v>4859</v>
      </c>
      <c r="B1856" s="1047" t="s">
        <v>4860</v>
      </c>
      <c r="C1856" s="1048">
        <v>0.0341</v>
      </c>
      <c r="D1856" s="1049">
        <v>1</v>
      </c>
      <c r="E1856" s="1050">
        <v>4333.04</v>
      </c>
    </row>
    <row r="1857" spans="1:5" ht="12" customHeight="1">
      <c r="A1857" s="1046" t="s">
        <v>4861</v>
      </c>
      <c r="B1857" s="1047" t="s">
        <v>4862</v>
      </c>
      <c r="C1857" s="1048">
        <v>0.0341</v>
      </c>
      <c r="D1857" s="1049">
        <v>1</v>
      </c>
      <c r="E1857" s="1050">
        <v>4333.04</v>
      </c>
    </row>
    <row r="1858" spans="1:5" ht="12" customHeight="1">
      <c r="A1858" s="1046" t="s">
        <v>4863</v>
      </c>
      <c r="B1858" s="1047" t="s">
        <v>4864</v>
      </c>
      <c r="C1858" s="1048">
        <v>0.0341</v>
      </c>
      <c r="D1858" s="1049">
        <v>1</v>
      </c>
      <c r="E1858" s="1050">
        <v>4512.28</v>
      </c>
    </row>
    <row r="1859" spans="1:5" ht="12" customHeight="1">
      <c r="A1859" s="1046" t="s">
        <v>4865</v>
      </c>
      <c r="B1859" s="1047" t="s">
        <v>4866</v>
      </c>
      <c r="C1859" s="1048">
        <v>0.0341</v>
      </c>
      <c r="D1859" s="1049">
        <v>1</v>
      </c>
      <c r="E1859" s="1050">
        <v>4512.28</v>
      </c>
    </row>
    <row r="1860" spans="1:5" ht="12" customHeight="1">
      <c r="A1860" s="1046" t="s">
        <v>4867</v>
      </c>
      <c r="B1860" s="1047" t="s">
        <v>4868</v>
      </c>
      <c r="C1860" s="1048">
        <v>0.0332</v>
      </c>
      <c r="D1860" s="1049">
        <v>1</v>
      </c>
      <c r="E1860" s="1050">
        <v>4620.92</v>
      </c>
    </row>
    <row r="1861" spans="1:5" ht="12" customHeight="1">
      <c r="A1861" s="1046" t="s">
        <v>4869</v>
      </c>
      <c r="B1861" s="1047" t="s">
        <v>4870</v>
      </c>
      <c r="C1861" s="1048">
        <v>0.0332</v>
      </c>
      <c r="D1861" s="1049">
        <v>1</v>
      </c>
      <c r="E1861" s="1050">
        <v>4620.92</v>
      </c>
    </row>
    <row r="1862" spans="1:5" ht="12" customHeight="1">
      <c r="A1862" s="1046" t="s">
        <v>4871</v>
      </c>
      <c r="B1862" s="1047" t="s">
        <v>4872</v>
      </c>
      <c r="C1862" s="1048">
        <v>0.0332</v>
      </c>
      <c r="D1862" s="1049">
        <v>1</v>
      </c>
      <c r="E1862" s="1050">
        <v>4658.93</v>
      </c>
    </row>
    <row r="1863" spans="1:5" ht="12" customHeight="1">
      <c r="A1863" s="1046" t="s">
        <v>4873</v>
      </c>
      <c r="B1863" s="1047" t="s">
        <v>4874</v>
      </c>
      <c r="C1863" s="1048">
        <v>0.0332</v>
      </c>
      <c r="D1863" s="1049">
        <v>1</v>
      </c>
      <c r="E1863" s="1050">
        <v>4658.93</v>
      </c>
    </row>
    <row r="1864" spans="1:5" ht="12" customHeight="1">
      <c r="A1864" s="1046" t="s">
        <v>4875</v>
      </c>
      <c r="B1864" s="1047" t="s">
        <v>4876</v>
      </c>
      <c r="C1864" s="1048">
        <v>0.0332</v>
      </c>
      <c r="D1864" s="1049">
        <v>1</v>
      </c>
      <c r="E1864" s="1050">
        <v>4481.05</v>
      </c>
    </row>
    <row r="1865" spans="1:5" ht="12" customHeight="1">
      <c r="A1865" s="1046" t="s">
        <v>4877</v>
      </c>
      <c r="B1865" s="1047" t="s">
        <v>4878</v>
      </c>
      <c r="C1865" s="1048">
        <v>0.0332</v>
      </c>
      <c r="D1865" s="1049">
        <v>1</v>
      </c>
      <c r="E1865" s="1050">
        <v>4481.05</v>
      </c>
    </row>
    <row r="1866" spans="1:5" ht="12" customHeight="1">
      <c r="A1866" s="1046" t="s">
        <v>4879</v>
      </c>
      <c r="B1866" s="1047" t="s">
        <v>4880</v>
      </c>
      <c r="C1866" s="1048">
        <v>0.0332</v>
      </c>
      <c r="D1866" s="1049">
        <v>1</v>
      </c>
      <c r="E1866" s="1050">
        <v>4481.05</v>
      </c>
    </row>
    <row r="1867" spans="1:5" ht="12" customHeight="1">
      <c r="A1867" s="1046" t="s">
        <v>4881</v>
      </c>
      <c r="B1867" s="1047" t="s">
        <v>4882</v>
      </c>
      <c r="C1867" s="1048">
        <v>0.0332</v>
      </c>
      <c r="D1867" s="1049">
        <v>1</v>
      </c>
      <c r="E1867" s="1050">
        <v>4481.05</v>
      </c>
    </row>
    <row r="1868" spans="1:5" ht="12" customHeight="1">
      <c r="A1868" s="1046" t="s">
        <v>4883</v>
      </c>
      <c r="B1868" s="1047" t="s">
        <v>4884</v>
      </c>
      <c r="C1868" s="1048">
        <v>0.0332</v>
      </c>
      <c r="D1868" s="1049">
        <v>1</v>
      </c>
      <c r="E1868" s="1050">
        <v>4658.93</v>
      </c>
    </row>
    <row r="1869" spans="1:5" ht="12" customHeight="1">
      <c r="A1869" s="1046" t="s">
        <v>4885</v>
      </c>
      <c r="B1869" s="1047" t="s">
        <v>4886</v>
      </c>
      <c r="C1869" s="1048">
        <v>0.0332</v>
      </c>
      <c r="D1869" s="1049">
        <v>1</v>
      </c>
      <c r="E1869" s="1050">
        <v>4658.93</v>
      </c>
    </row>
    <row r="1870" spans="1:5" ht="12" customHeight="1">
      <c r="A1870" s="1046" t="s">
        <v>4887</v>
      </c>
      <c r="B1870" s="1047" t="s">
        <v>4888</v>
      </c>
      <c r="C1870" s="1051">
        <v>0.011</v>
      </c>
      <c r="D1870" s="1049">
        <v>1</v>
      </c>
      <c r="E1870" s="1050">
        <v>2619.38</v>
      </c>
    </row>
    <row r="1871" spans="1:5" ht="12" customHeight="1">
      <c r="A1871" s="1046" t="s">
        <v>4889</v>
      </c>
      <c r="B1871" s="1047" t="s">
        <v>4890</v>
      </c>
      <c r="C1871" s="1051">
        <v>0.011</v>
      </c>
      <c r="D1871" s="1049">
        <v>1</v>
      </c>
      <c r="E1871" s="1050">
        <v>2619.38</v>
      </c>
    </row>
    <row r="1872" spans="1:5" ht="12" customHeight="1">
      <c r="A1872" s="1046" t="s">
        <v>4891</v>
      </c>
      <c r="B1872" s="1047" t="s">
        <v>4892</v>
      </c>
      <c r="C1872" s="1051">
        <v>0.011</v>
      </c>
      <c r="D1872" s="1049">
        <v>1</v>
      </c>
      <c r="E1872" s="1050">
        <v>2937.12</v>
      </c>
    </row>
    <row r="1873" spans="1:5" ht="12" customHeight="1">
      <c r="A1873" s="1046" t="s">
        <v>4893</v>
      </c>
      <c r="B1873" s="1047" t="s">
        <v>4894</v>
      </c>
      <c r="C1873" s="1051">
        <v>0.011</v>
      </c>
      <c r="D1873" s="1049">
        <v>1</v>
      </c>
      <c r="E1873" s="1050">
        <v>2937.12</v>
      </c>
    </row>
    <row r="1874" spans="1:5" ht="12" customHeight="1">
      <c r="A1874" s="1046" t="s">
        <v>4895</v>
      </c>
      <c r="B1874" s="1047" t="s">
        <v>4896</v>
      </c>
      <c r="C1874" s="1051">
        <v>0.011</v>
      </c>
      <c r="D1874" s="1049">
        <v>1</v>
      </c>
      <c r="E1874" s="1050">
        <v>3018.6</v>
      </c>
    </row>
    <row r="1875" spans="1:5" ht="12" customHeight="1">
      <c r="A1875" s="1046" t="s">
        <v>4897</v>
      </c>
      <c r="B1875" s="1047" t="s">
        <v>4898</v>
      </c>
      <c r="C1875" s="1051">
        <v>0.011</v>
      </c>
      <c r="D1875" s="1049">
        <v>1</v>
      </c>
      <c r="E1875" s="1050">
        <v>3018.6</v>
      </c>
    </row>
    <row r="1876" spans="1:5" ht="12" customHeight="1">
      <c r="A1876" s="1046" t="s">
        <v>4899</v>
      </c>
      <c r="B1876" s="1047" t="s">
        <v>4900</v>
      </c>
      <c r="C1876" s="1051">
        <v>0.011</v>
      </c>
      <c r="D1876" s="1049">
        <v>1</v>
      </c>
      <c r="E1876" s="1050">
        <v>6350.94</v>
      </c>
    </row>
    <row r="1877" spans="1:5" ht="12" customHeight="1">
      <c r="A1877" s="1046" t="s">
        <v>4901</v>
      </c>
      <c r="B1877" s="1047" t="s">
        <v>4902</v>
      </c>
      <c r="C1877" s="1051">
        <v>0.011</v>
      </c>
      <c r="D1877" s="1049">
        <v>1</v>
      </c>
      <c r="E1877" s="1050">
        <v>6350.94</v>
      </c>
    </row>
    <row r="1878" spans="1:5" ht="12" customHeight="1">
      <c r="A1878" s="1046" t="s">
        <v>4903</v>
      </c>
      <c r="B1878" s="1047" t="s">
        <v>4904</v>
      </c>
      <c r="C1878" s="1051">
        <v>0.011</v>
      </c>
      <c r="D1878" s="1049">
        <v>1</v>
      </c>
      <c r="E1878" s="1050">
        <v>3356.71</v>
      </c>
    </row>
    <row r="1879" spans="1:5" ht="12" customHeight="1">
      <c r="A1879" s="1046" t="s">
        <v>4905</v>
      </c>
      <c r="B1879" s="1047" t="s">
        <v>4906</v>
      </c>
      <c r="C1879" s="1051">
        <v>0.011</v>
      </c>
      <c r="D1879" s="1049">
        <v>1</v>
      </c>
      <c r="E1879" s="1050">
        <v>3356.71</v>
      </c>
    </row>
    <row r="1880" spans="1:5" ht="12" customHeight="1">
      <c r="A1880" s="1046" t="s">
        <v>4907</v>
      </c>
      <c r="B1880" s="1047" t="s">
        <v>4908</v>
      </c>
      <c r="C1880" s="1048">
        <v>0.0274</v>
      </c>
      <c r="D1880" s="1049">
        <v>1</v>
      </c>
      <c r="E1880" s="1050">
        <v>6297.94</v>
      </c>
    </row>
    <row r="1881" spans="1:5" ht="12" customHeight="1">
      <c r="A1881" s="1046" t="s">
        <v>4909</v>
      </c>
      <c r="B1881" s="1047" t="s">
        <v>4910</v>
      </c>
      <c r="C1881" s="1048">
        <v>0.0274</v>
      </c>
      <c r="D1881" s="1049">
        <v>1</v>
      </c>
      <c r="E1881" s="1050">
        <v>6297.94</v>
      </c>
    </row>
    <row r="1882" spans="1:5" ht="12" customHeight="1">
      <c r="A1882" s="1046" t="s">
        <v>4911</v>
      </c>
      <c r="B1882" s="1047" t="s">
        <v>4912</v>
      </c>
      <c r="C1882" s="1048">
        <v>0.0274</v>
      </c>
      <c r="D1882" s="1049">
        <v>1</v>
      </c>
      <c r="E1882" s="1050">
        <v>6779.18</v>
      </c>
    </row>
    <row r="1883" spans="1:5" ht="12" customHeight="1">
      <c r="A1883" s="1046" t="s">
        <v>4913</v>
      </c>
      <c r="B1883" s="1047" t="s">
        <v>4914</v>
      </c>
      <c r="C1883" s="1048">
        <v>0.0274</v>
      </c>
      <c r="D1883" s="1049">
        <v>1</v>
      </c>
      <c r="E1883" s="1050">
        <v>6779.18</v>
      </c>
    </row>
    <row r="1884" spans="1:5" ht="12" customHeight="1">
      <c r="A1884" s="1046" t="s">
        <v>4915</v>
      </c>
      <c r="B1884" s="1047" t="s">
        <v>4916</v>
      </c>
      <c r="C1884" s="1048">
        <v>0.0274</v>
      </c>
      <c r="D1884" s="1049">
        <v>1</v>
      </c>
      <c r="E1884" s="1050">
        <v>7232.79</v>
      </c>
    </row>
    <row r="1885" spans="1:5" ht="12" customHeight="1">
      <c r="A1885" s="1046" t="s">
        <v>4917</v>
      </c>
      <c r="B1885" s="1047" t="s">
        <v>4918</v>
      </c>
      <c r="C1885" s="1048">
        <v>0.0274</v>
      </c>
      <c r="D1885" s="1049">
        <v>1</v>
      </c>
      <c r="E1885" s="1050">
        <v>7232.79</v>
      </c>
    </row>
    <row r="1886" spans="1:5" ht="12" customHeight="1">
      <c r="A1886" s="1052" t="s">
        <v>1698</v>
      </c>
      <c r="B1886" s="1053"/>
      <c r="C1886" s="1054"/>
      <c r="D1886" s="1054"/>
      <c r="E1886" s="1055"/>
    </row>
    <row r="1887" spans="1:5" ht="12" customHeight="1">
      <c r="A1887" s="1046" t="s">
        <v>4919</v>
      </c>
      <c r="B1887" s="1047" t="s">
        <v>4920</v>
      </c>
      <c r="C1887" s="1049">
        <v>0</v>
      </c>
      <c r="D1887" s="1049">
        <v>0</v>
      </c>
      <c r="E1887" s="1050">
        <v>3420.4</v>
      </c>
    </row>
    <row r="1888" spans="1:5" ht="12" customHeight="1">
      <c r="A1888" s="1046" t="s">
        <v>4921</v>
      </c>
      <c r="B1888" s="1047" t="s">
        <v>4922</v>
      </c>
      <c r="C1888" s="1049">
        <v>0</v>
      </c>
      <c r="D1888" s="1049">
        <v>0</v>
      </c>
      <c r="E1888" s="1050">
        <v>3420.4</v>
      </c>
    </row>
    <row r="1889" spans="1:5" ht="12" customHeight="1">
      <c r="A1889" s="1046" t="s">
        <v>4923</v>
      </c>
      <c r="B1889" s="1047" t="s">
        <v>4924</v>
      </c>
      <c r="C1889" s="1048">
        <v>0.0099</v>
      </c>
      <c r="D1889" s="1049">
        <v>1</v>
      </c>
      <c r="E1889" s="1050">
        <v>20240.41</v>
      </c>
    </row>
    <row r="1890" spans="1:5" ht="12" customHeight="1">
      <c r="A1890" s="1046" t="s">
        <v>4925</v>
      </c>
      <c r="B1890" s="1047" t="s">
        <v>4926</v>
      </c>
      <c r="C1890" s="1048">
        <v>0.0099</v>
      </c>
      <c r="D1890" s="1049">
        <v>1</v>
      </c>
      <c r="E1890" s="1050">
        <v>20240.41</v>
      </c>
    </row>
    <row r="1891" spans="1:5" ht="12" customHeight="1">
      <c r="A1891" s="1046" t="s">
        <v>4927</v>
      </c>
      <c r="B1891" s="1047" t="s">
        <v>4924</v>
      </c>
      <c r="C1891" s="1049">
        <v>0</v>
      </c>
      <c r="D1891" s="1049">
        <v>0</v>
      </c>
      <c r="E1891" s="1050">
        <v>36586.07</v>
      </c>
    </row>
    <row r="1892" spans="1:5" ht="12" customHeight="1">
      <c r="A1892" s="1046" t="s">
        <v>4928</v>
      </c>
      <c r="B1892" s="1047" t="s">
        <v>4929</v>
      </c>
      <c r="C1892" s="1049">
        <v>0</v>
      </c>
      <c r="D1892" s="1049">
        <v>0</v>
      </c>
      <c r="E1892" s="1050">
        <v>36586.07</v>
      </c>
    </row>
    <row r="1893" spans="1:5" ht="12" customHeight="1">
      <c r="A1893" s="1052" t="s">
        <v>4930</v>
      </c>
      <c r="B1893" s="1053"/>
      <c r="C1893" s="1054"/>
      <c r="D1893" s="1054"/>
      <c r="E1893" s="1055"/>
    </row>
    <row r="1894" spans="1:5" ht="12" customHeight="1">
      <c r="A1894" s="1046" t="s">
        <v>4931</v>
      </c>
      <c r="B1894" s="1047" t="s">
        <v>4932</v>
      </c>
      <c r="C1894" s="1048">
        <v>0.0074</v>
      </c>
      <c r="D1894" s="1049">
        <v>1</v>
      </c>
      <c r="E1894" s="1050">
        <v>3110</v>
      </c>
    </row>
    <row r="1895" spans="1:5" ht="12" customHeight="1">
      <c r="A1895" s="1046" t="s">
        <v>4933</v>
      </c>
      <c r="B1895" s="1047" t="s">
        <v>4934</v>
      </c>
      <c r="C1895" s="1048">
        <v>0.0074</v>
      </c>
      <c r="D1895" s="1049">
        <v>1</v>
      </c>
      <c r="E1895" s="1050">
        <v>3110</v>
      </c>
    </row>
    <row r="1896" spans="1:5" ht="12" customHeight="1">
      <c r="A1896" s="1052" t="s">
        <v>4935</v>
      </c>
      <c r="B1896" s="1053"/>
      <c r="C1896" s="1054"/>
      <c r="D1896" s="1054"/>
      <c r="E1896" s="1055"/>
    </row>
    <row r="1897" spans="1:5" ht="12" customHeight="1">
      <c r="A1897" s="1046" t="s">
        <v>4936</v>
      </c>
      <c r="B1897" s="1047" t="s">
        <v>4937</v>
      </c>
      <c r="C1897" s="1048">
        <v>0.0255</v>
      </c>
      <c r="D1897" s="1049">
        <v>1</v>
      </c>
      <c r="E1897" s="1050">
        <v>8583.25</v>
      </c>
    </row>
    <row r="1898" spans="1:5" ht="12" customHeight="1">
      <c r="A1898" s="1046" t="s">
        <v>4938</v>
      </c>
      <c r="B1898" s="1047" t="s">
        <v>4939</v>
      </c>
      <c r="C1898" s="1048">
        <v>0.0255</v>
      </c>
      <c r="D1898" s="1049">
        <v>1</v>
      </c>
      <c r="E1898" s="1050">
        <v>8353.78</v>
      </c>
    </row>
    <row r="1899" spans="1:5" ht="12" customHeight="1">
      <c r="A1899" s="1046" t="s">
        <v>4940</v>
      </c>
      <c r="B1899" s="1047" t="s">
        <v>4941</v>
      </c>
      <c r="C1899" s="1048">
        <v>0.1225</v>
      </c>
      <c r="D1899" s="1049">
        <v>1</v>
      </c>
      <c r="E1899" s="1050">
        <v>14097.66</v>
      </c>
    </row>
    <row r="1900" spans="1:5" ht="12" customHeight="1">
      <c r="A1900" s="1046" t="s">
        <v>4942</v>
      </c>
      <c r="B1900" s="1047" t="s">
        <v>4943</v>
      </c>
      <c r="C1900" s="1048">
        <v>0.1225</v>
      </c>
      <c r="D1900" s="1049">
        <v>1</v>
      </c>
      <c r="E1900" s="1050">
        <v>14278.27</v>
      </c>
    </row>
    <row r="1901" spans="1:5" ht="12" customHeight="1">
      <c r="A1901" s="1046" t="s">
        <v>4944</v>
      </c>
      <c r="B1901" s="1047" t="s">
        <v>4945</v>
      </c>
      <c r="C1901" s="1048">
        <v>0.1225</v>
      </c>
      <c r="D1901" s="1049">
        <v>1</v>
      </c>
      <c r="E1901" s="1050">
        <v>15353.71</v>
      </c>
    </row>
    <row r="1902" spans="1:5" ht="12" customHeight="1">
      <c r="A1902" s="1046" t="s">
        <v>4946</v>
      </c>
      <c r="B1902" s="1047" t="s">
        <v>4947</v>
      </c>
      <c r="C1902" s="1048">
        <v>0.1225</v>
      </c>
      <c r="D1902" s="1049">
        <v>1</v>
      </c>
      <c r="E1902" s="1050">
        <v>14957.21</v>
      </c>
    </row>
    <row r="1903" spans="1:5" ht="12" customHeight="1">
      <c r="A1903" s="1046" t="s">
        <v>4948</v>
      </c>
      <c r="B1903" s="1047" t="s">
        <v>4949</v>
      </c>
      <c r="C1903" s="1048">
        <v>0.1225</v>
      </c>
      <c r="D1903" s="1049">
        <v>1</v>
      </c>
      <c r="E1903" s="1050">
        <v>14957.21</v>
      </c>
    </row>
    <row r="1904" spans="1:5" ht="12" customHeight="1">
      <c r="A1904" s="1046" t="s">
        <v>4950</v>
      </c>
      <c r="B1904" s="1047" t="s">
        <v>4951</v>
      </c>
      <c r="C1904" s="1048">
        <v>0.1225</v>
      </c>
      <c r="D1904" s="1049">
        <v>1</v>
      </c>
      <c r="E1904" s="1050">
        <v>15353.71</v>
      </c>
    </row>
    <row r="1905" spans="1:5" ht="12" customHeight="1">
      <c r="A1905" s="1046" t="s">
        <v>4952</v>
      </c>
      <c r="B1905" s="1047" t="s">
        <v>4953</v>
      </c>
      <c r="C1905" s="1048">
        <v>0.0255</v>
      </c>
      <c r="D1905" s="1049">
        <v>1</v>
      </c>
      <c r="E1905" s="1050">
        <v>7281.04</v>
      </c>
    </row>
    <row r="1906" spans="1:5" ht="12" customHeight="1">
      <c r="A1906" s="1046" t="s">
        <v>4954</v>
      </c>
      <c r="B1906" s="1047" t="s">
        <v>4955</v>
      </c>
      <c r="C1906" s="1048">
        <v>0.0255</v>
      </c>
      <c r="D1906" s="1049">
        <v>1</v>
      </c>
      <c r="E1906" s="1050">
        <v>7281.04</v>
      </c>
    </row>
    <row r="1907" spans="1:5" ht="12" customHeight="1">
      <c r="A1907" s="1046" t="s">
        <v>4956</v>
      </c>
      <c r="B1907" s="1047" t="s">
        <v>4957</v>
      </c>
      <c r="C1907" s="1048">
        <v>0.0255</v>
      </c>
      <c r="D1907" s="1049">
        <v>1</v>
      </c>
      <c r="E1907" s="1050">
        <v>7023.04</v>
      </c>
    </row>
    <row r="1908" spans="1:5" ht="12" customHeight="1">
      <c r="A1908" s="1046" t="s">
        <v>4958</v>
      </c>
      <c r="B1908" s="1047" t="s">
        <v>4959</v>
      </c>
      <c r="C1908" s="1048">
        <v>0.0255</v>
      </c>
      <c r="D1908" s="1049">
        <v>1</v>
      </c>
      <c r="E1908" s="1050">
        <v>7023.04</v>
      </c>
    </row>
    <row r="1909" spans="1:5" ht="12" customHeight="1">
      <c r="A1909" s="1052" t="s">
        <v>4960</v>
      </c>
      <c r="B1909" s="1053"/>
      <c r="C1909" s="1054"/>
      <c r="D1909" s="1054"/>
      <c r="E1909" s="1055"/>
    </row>
    <row r="1910" spans="1:5" ht="12" customHeight="1">
      <c r="A1910" s="1046" t="s">
        <v>4961</v>
      </c>
      <c r="B1910" s="1047" t="s">
        <v>4962</v>
      </c>
      <c r="C1910" s="1048">
        <v>0.0618</v>
      </c>
      <c r="D1910" s="1049">
        <v>1</v>
      </c>
      <c r="E1910" s="1050">
        <v>8975.68</v>
      </c>
    </row>
    <row r="1911" spans="1:5" ht="12" customHeight="1">
      <c r="A1911" s="1046" t="s">
        <v>4963</v>
      </c>
      <c r="B1911" s="1047" t="s">
        <v>4964</v>
      </c>
      <c r="C1911" s="1048">
        <v>0.0618</v>
      </c>
      <c r="D1911" s="1049">
        <v>1</v>
      </c>
      <c r="E1911" s="1050">
        <v>9175.29</v>
      </c>
    </row>
    <row r="1912" spans="1:5" ht="12" customHeight="1">
      <c r="A1912" s="1046" t="s">
        <v>4965</v>
      </c>
      <c r="B1912" s="1047" t="s">
        <v>4966</v>
      </c>
      <c r="C1912" s="1048">
        <v>0.0618</v>
      </c>
      <c r="D1912" s="1049">
        <v>1</v>
      </c>
      <c r="E1912" s="1050">
        <v>9854.23</v>
      </c>
    </row>
    <row r="1913" spans="1:5" ht="12" customHeight="1">
      <c r="A1913" s="1046" t="s">
        <v>4967</v>
      </c>
      <c r="B1913" s="1047" t="s">
        <v>4968</v>
      </c>
      <c r="C1913" s="1048">
        <v>0.0618</v>
      </c>
      <c r="D1913" s="1049">
        <v>1</v>
      </c>
      <c r="E1913" s="1050">
        <v>9733.37</v>
      </c>
    </row>
    <row r="1914" spans="1:5" ht="12" customHeight="1">
      <c r="A1914" s="1046" t="s">
        <v>4969</v>
      </c>
      <c r="B1914" s="1047" t="s">
        <v>4970</v>
      </c>
      <c r="C1914" s="1048">
        <v>0.0618</v>
      </c>
      <c r="D1914" s="1049">
        <v>1</v>
      </c>
      <c r="E1914" s="1050">
        <v>9733.37</v>
      </c>
    </row>
    <row r="1915" spans="1:5" ht="12" customHeight="1">
      <c r="A1915" s="1046" t="s">
        <v>4971</v>
      </c>
      <c r="B1915" s="1047" t="s">
        <v>4972</v>
      </c>
      <c r="C1915" s="1048">
        <v>0.0618</v>
      </c>
      <c r="D1915" s="1049">
        <v>1</v>
      </c>
      <c r="E1915" s="1050">
        <v>9854.23</v>
      </c>
    </row>
    <row r="1916" spans="1:5" ht="12" customHeight="1">
      <c r="A1916" s="1046" t="s">
        <v>4973</v>
      </c>
      <c r="B1916" s="1047" t="s">
        <v>4974</v>
      </c>
      <c r="C1916" s="1048">
        <v>0.0618</v>
      </c>
      <c r="D1916" s="1049">
        <v>1</v>
      </c>
      <c r="E1916" s="1050">
        <v>8469.18</v>
      </c>
    </row>
    <row r="1917" spans="1:5" ht="12" customHeight="1">
      <c r="A1917" s="1046" t="s">
        <v>4975</v>
      </c>
      <c r="B1917" s="1047" t="s">
        <v>4976</v>
      </c>
      <c r="C1917" s="1048">
        <v>0.0618</v>
      </c>
      <c r="D1917" s="1049">
        <v>1</v>
      </c>
      <c r="E1917" s="1050">
        <v>8668.79</v>
      </c>
    </row>
    <row r="1918" spans="1:5" ht="12" customHeight="1">
      <c r="A1918" s="1046" t="s">
        <v>4977</v>
      </c>
      <c r="B1918" s="1047" t="s">
        <v>4978</v>
      </c>
      <c r="C1918" s="1048">
        <v>0.0618</v>
      </c>
      <c r="D1918" s="1049">
        <v>1</v>
      </c>
      <c r="E1918" s="1050">
        <v>9347.74</v>
      </c>
    </row>
    <row r="1919" spans="1:5" ht="12" customHeight="1">
      <c r="A1919" s="1046" t="s">
        <v>4979</v>
      </c>
      <c r="B1919" s="1047" t="s">
        <v>4980</v>
      </c>
      <c r="C1919" s="1048">
        <v>0.0618</v>
      </c>
      <c r="D1919" s="1049">
        <v>1</v>
      </c>
      <c r="E1919" s="1050">
        <v>9228.26</v>
      </c>
    </row>
    <row r="1920" spans="1:5" ht="12" customHeight="1">
      <c r="A1920" s="1046" t="s">
        <v>4981</v>
      </c>
      <c r="B1920" s="1047" t="s">
        <v>4982</v>
      </c>
      <c r="C1920" s="1048">
        <v>0.0618</v>
      </c>
      <c r="D1920" s="1049">
        <v>1</v>
      </c>
      <c r="E1920" s="1050">
        <v>9228.26</v>
      </c>
    </row>
    <row r="1921" spans="1:5" ht="12" customHeight="1">
      <c r="A1921" s="1046" t="s">
        <v>4983</v>
      </c>
      <c r="B1921" s="1047" t="s">
        <v>4984</v>
      </c>
      <c r="C1921" s="1048">
        <v>0.0618</v>
      </c>
      <c r="D1921" s="1049">
        <v>1</v>
      </c>
      <c r="E1921" s="1050">
        <v>9347.74</v>
      </c>
    </row>
    <row r="1922" spans="1:5" ht="12" customHeight="1">
      <c r="A1922" s="1046" t="s">
        <v>4985</v>
      </c>
      <c r="B1922" s="1047" t="s">
        <v>4986</v>
      </c>
      <c r="C1922" s="1048">
        <v>0.0618</v>
      </c>
      <c r="D1922" s="1049">
        <v>1</v>
      </c>
      <c r="E1922" s="1050">
        <v>7403.25</v>
      </c>
    </row>
    <row r="1923" spans="1:5" ht="12" customHeight="1">
      <c r="A1923" s="1046" t="s">
        <v>4987</v>
      </c>
      <c r="B1923" s="1047" t="s">
        <v>4988</v>
      </c>
      <c r="C1923" s="1048">
        <v>0.0618</v>
      </c>
      <c r="D1923" s="1049">
        <v>1</v>
      </c>
      <c r="E1923" s="1050">
        <v>7602.85</v>
      </c>
    </row>
    <row r="1924" spans="1:5" ht="12" customHeight="1">
      <c r="A1924" s="1046" t="s">
        <v>4989</v>
      </c>
      <c r="B1924" s="1047" t="s">
        <v>4990</v>
      </c>
      <c r="C1924" s="1048">
        <v>0.0618</v>
      </c>
      <c r="D1924" s="1049">
        <v>1</v>
      </c>
      <c r="E1924" s="1050">
        <v>8279.08</v>
      </c>
    </row>
    <row r="1925" spans="1:5" ht="12" customHeight="1">
      <c r="A1925" s="1046" t="s">
        <v>4991</v>
      </c>
      <c r="B1925" s="1047" t="s">
        <v>4992</v>
      </c>
      <c r="C1925" s="1048">
        <v>0.0618</v>
      </c>
      <c r="D1925" s="1049">
        <v>1</v>
      </c>
      <c r="E1925" s="1050">
        <v>8159.59</v>
      </c>
    </row>
    <row r="1926" spans="1:5" ht="12" customHeight="1">
      <c r="A1926" s="1046" t="s">
        <v>4993</v>
      </c>
      <c r="B1926" s="1047" t="s">
        <v>4994</v>
      </c>
      <c r="C1926" s="1048">
        <v>0.0618</v>
      </c>
      <c r="D1926" s="1049">
        <v>1</v>
      </c>
      <c r="E1926" s="1050">
        <v>8159.59</v>
      </c>
    </row>
    <row r="1927" spans="1:5" ht="12" customHeight="1">
      <c r="A1927" s="1046" t="s">
        <v>4995</v>
      </c>
      <c r="B1927" s="1047" t="s">
        <v>4996</v>
      </c>
      <c r="C1927" s="1048">
        <v>0.0066</v>
      </c>
      <c r="D1927" s="1049">
        <v>1</v>
      </c>
      <c r="E1927" s="1050">
        <v>8279.08</v>
      </c>
    </row>
    <row r="1928" spans="1:5" ht="12" customHeight="1">
      <c r="A1928" s="1046" t="s">
        <v>4997</v>
      </c>
      <c r="B1928" s="1047" t="s">
        <v>4998</v>
      </c>
      <c r="C1928" s="1048">
        <v>0.0618</v>
      </c>
      <c r="D1928" s="1049">
        <v>1</v>
      </c>
      <c r="E1928" s="1050">
        <v>6021</v>
      </c>
    </row>
    <row r="1929" spans="1:5" ht="12" customHeight="1">
      <c r="A1929" s="1046" t="s">
        <v>4999</v>
      </c>
      <c r="B1929" s="1047" t="s">
        <v>5000</v>
      </c>
      <c r="C1929" s="1048">
        <v>0.0618</v>
      </c>
      <c r="D1929" s="1049">
        <v>1</v>
      </c>
      <c r="E1929" s="1050">
        <v>6128</v>
      </c>
    </row>
    <row r="1930" spans="1:5" ht="12" customHeight="1">
      <c r="A1930" s="1046" t="s">
        <v>5001</v>
      </c>
      <c r="B1930" s="1047" t="s">
        <v>5002</v>
      </c>
      <c r="C1930" s="1048">
        <v>0.0618</v>
      </c>
      <c r="D1930" s="1049">
        <v>1</v>
      </c>
      <c r="E1930" s="1050">
        <v>6493</v>
      </c>
    </row>
    <row r="1931" spans="1:5" ht="12" customHeight="1">
      <c r="A1931" s="1046" t="s">
        <v>5003</v>
      </c>
      <c r="B1931" s="1047" t="s">
        <v>5004</v>
      </c>
      <c r="C1931" s="1048">
        <v>0.0618</v>
      </c>
      <c r="D1931" s="1049">
        <v>1</v>
      </c>
      <c r="E1931" s="1050">
        <v>6429</v>
      </c>
    </row>
    <row r="1932" spans="1:5" ht="12" customHeight="1">
      <c r="A1932" s="1046" t="s">
        <v>5005</v>
      </c>
      <c r="B1932" s="1047" t="s">
        <v>5006</v>
      </c>
      <c r="C1932" s="1048">
        <v>0.0618</v>
      </c>
      <c r="D1932" s="1049">
        <v>1</v>
      </c>
      <c r="E1932" s="1050">
        <v>6429</v>
      </c>
    </row>
    <row r="1933" spans="1:5" ht="12" customHeight="1">
      <c r="A1933" s="1046" t="s">
        <v>5007</v>
      </c>
      <c r="B1933" s="1047" t="s">
        <v>5008</v>
      </c>
      <c r="C1933" s="1048">
        <v>0.0618</v>
      </c>
      <c r="D1933" s="1049">
        <v>1</v>
      </c>
      <c r="E1933" s="1050">
        <v>6493</v>
      </c>
    </row>
    <row r="1934" spans="1:5" ht="12" customHeight="1">
      <c r="A1934" s="1046" t="s">
        <v>5009</v>
      </c>
      <c r="B1934" s="1047" t="s">
        <v>5010</v>
      </c>
      <c r="C1934" s="1051">
        <v>0.105</v>
      </c>
      <c r="D1934" s="1049">
        <v>1</v>
      </c>
      <c r="E1934" s="1050">
        <v>7499</v>
      </c>
    </row>
    <row r="1935" spans="1:5" ht="12" customHeight="1">
      <c r="A1935" s="1046" t="s">
        <v>5011</v>
      </c>
      <c r="B1935" s="1047" t="s">
        <v>5012</v>
      </c>
      <c r="C1935" s="1051">
        <v>0.105</v>
      </c>
      <c r="D1935" s="1049">
        <v>1</v>
      </c>
      <c r="E1935" s="1050">
        <v>7655</v>
      </c>
    </row>
    <row r="1936" spans="1:5" ht="12" customHeight="1">
      <c r="A1936" s="1046" t="s">
        <v>5013</v>
      </c>
      <c r="B1936" s="1047" t="s">
        <v>5014</v>
      </c>
      <c r="C1936" s="1051">
        <v>0.105</v>
      </c>
      <c r="D1936" s="1049">
        <v>1</v>
      </c>
      <c r="E1936" s="1050">
        <v>8183</v>
      </c>
    </row>
    <row r="1937" spans="1:5" ht="12" customHeight="1">
      <c r="A1937" s="1046" t="s">
        <v>5015</v>
      </c>
      <c r="B1937" s="1047" t="s">
        <v>5016</v>
      </c>
      <c r="C1937" s="1051">
        <v>0.105</v>
      </c>
      <c r="D1937" s="1049">
        <v>1</v>
      </c>
      <c r="E1937" s="1050">
        <v>8091</v>
      </c>
    </row>
    <row r="1938" spans="1:5" ht="12" customHeight="1">
      <c r="A1938" s="1046" t="s">
        <v>5017</v>
      </c>
      <c r="B1938" s="1047" t="s">
        <v>5018</v>
      </c>
      <c r="C1938" s="1051">
        <v>0.105</v>
      </c>
      <c r="D1938" s="1049">
        <v>1</v>
      </c>
      <c r="E1938" s="1050">
        <v>8091</v>
      </c>
    </row>
    <row r="1939" spans="1:5" ht="12" customHeight="1">
      <c r="A1939" s="1046" t="s">
        <v>5019</v>
      </c>
      <c r="B1939" s="1047" t="s">
        <v>5020</v>
      </c>
      <c r="C1939" s="1051">
        <v>0.105</v>
      </c>
      <c r="D1939" s="1049">
        <v>1</v>
      </c>
      <c r="E1939" s="1050">
        <v>8183</v>
      </c>
    </row>
    <row r="1940" spans="1:5" ht="12" customHeight="1">
      <c r="A1940" s="1046" t="s">
        <v>5021</v>
      </c>
      <c r="B1940" s="1047" t="s">
        <v>5022</v>
      </c>
      <c r="C1940" s="1051">
        <v>0.047</v>
      </c>
      <c r="D1940" s="1049">
        <v>1</v>
      </c>
      <c r="E1940" s="1050">
        <v>3096.23</v>
      </c>
    </row>
    <row r="1941" spans="1:5" ht="12" customHeight="1">
      <c r="A1941" s="1046" t="s">
        <v>5023</v>
      </c>
      <c r="B1941" s="1047" t="s">
        <v>5024</v>
      </c>
      <c r="C1941" s="1049">
        <v>0</v>
      </c>
      <c r="D1941" s="1049">
        <v>0</v>
      </c>
      <c r="E1941" s="1050">
        <v>4415.84</v>
      </c>
    </row>
    <row r="1942" spans="1:5" ht="12" customHeight="1">
      <c r="A1942" s="1046" t="s">
        <v>5025</v>
      </c>
      <c r="B1942" s="1047" t="s">
        <v>5026</v>
      </c>
      <c r="C1942" s="1049">
        <v>0</v>
      </c>
      <c r="D1942" s="1049">
        <v>0</v>
      </c>
      <c r="E1942" s="1050">
        <v>4093.23</v>
      </c>
    </row>
    <row r="1943" spans="1:5" ht="12" customHeight="1">
      <c r="A1943" s="1046" t="s">
        <v>5027</v>
      </c>
      <c r="B1943" s="1047" t="s">
        <v>5028</v>
      </c>
      <c r="C1943" s="1049">
        <v>0</v>
      </c>
      <c r="D1943" s="1049">
        <v>0</v>
      </c>
      <c r="E1943" s="1050">
        <v>4261.73</v>
      </c>
    </row>
    <row r="1944" spans="1:5" ht="12" customHeight="1">
      <c r="A1944" s="1046" t="s">
        <v>5029</v>
      </c>
      <c r="B1944" s="1047" t="s">
        <v>5030</v>
      </c>
      <c r="C1944" s="1049">
        <v>0</v>
      </c>
      <c r="D1944" s="1049">
        <v>0</v>
      </c>
      <c r="E1944" s="1050">
        <v>3830.09</v>
      </c>
    </row>
    <row r="1945" spans="1:5" ht="12" customHeight="1">
      <c r="A1945" s="1046" t="s">
        <v>5031</v>
      </c>
      <c r="B1945" s="1047" t="s">
        <v>5032</v>
      </c>
      <c r="C1945" s="1049">
        <v>0</v>
      </c>
      <c r="D1945" s="1049">
        <v>0</v>
      </c>
      <c r="E1945" s="1050">
        <v>4415.87</v>
      </c>
    </row>
    <row r="1946" spans="1:5" ht="12" customHeight="1">
      <c r="A1946" s="1046" t="s">
        <v>5033</v>
      </c>
      <c r="B1946" s="1047" t="s">
        <v>5034</v>
      </c>
      <c r="C1946" s="1049">
        <v>0</v>
      </c>
      <c r="D1946" s="1049">
        <v>0</v>
      </c>
      <c r="E1946" s="1050">
        <v>4093.23</v>
      </c>
    </row>
    <row r="1947" spans="1:5" ht="12" customHeight="1">
      <c r="A1947" s="1046" t="s">
        <v>5035</v>
      </c>
      <c r="B1947" s="1047" t="s">
        <v>5036</v>
      </c>
      <c r="C1947" s="1049">
        <v>0</v>
      </c>
      <c r="D1947" s="1049">
        <v>0</v>
      </c>
      <c r="E1947" s="1050">
        <v>4261.73</v>
      </c>
    </row>
    <row r="1948" spans="1:5" ht="12" customHeight="1">
      <c r="A1948" s="1046" t="s">
        <v>5037</v>
      </c>
      <c r="B1948" s="1047" t="s">
        <v>5038</v>
      </c>
      <c r="C1948" s="1049">
        <v>0</v>
      </c>
      <c r="D1948" s="1049">
        <v>0</v>
      </c>
      <c r="E1948" s="1050">
        <v>3830.09</v>
      </c>
    </row>
    <row r="1949" spans="1:5" ht="12" customHeight="1">
      <c r="A1949" s="1046" t="s">
        <v>5039</v>
      </c>
      <c r="B1949" s="1047" t="s">
        <v>5040</v>
      </c>
      <c r="C1949" s="1051">
        <v>0.015</v>
      </c>
      <c r="D1949" s="1049">
        <v>0</v>
      </c>
      <c r="E1949" s="1050">
        <v>1222.17</v>
      </c>
    </row>
    <row r="1950" spans="1:5" ht="12" customHeight="1">
      <c r="A1950" s="1046" t="s">
        <v>5041</v>
      </c>
      <c r="B1950" s="1047" t="s">
        <v>5042</v>
      </c>
      <c r="C1950" s="1051">
        <v>0.015</v>
      </c>
      <c r="D1950" s="1049">
        <v>0</v>
      </c>
      <c r="E1950" s="1050">
        <v>1222.17</v>
      </c>
    </row>
    <row r="1951" spans="1:5" ht="12" customHeight="1">
      <c r="A1951" s="1046" t="s">
        <v>5043</v>
      </c>
      <c r="B1951" s="1047" t="s">
        <v>5044</v>
      </c>
      <c r="C1951" s="1051">
        <v>0.015</v>
      </c>
      <c r="D1951" s="1049">
        <v>0</v>
      </c>
      <c r="E1951" s="1050">
        <v>1222.17</v>
      </c>
    </row>
    <row r="1952" spans="1:5" ht="12" customHeight="1">
      <c r="A1952" s="1046" t="s">
        <v>5045</v>
      </c>
      <c r="B1952" s="1047" t="s">
        <v>5046</v>
      </c>
      <c r="C1952" s="1051">
        <v>0.023</v>
      </c>
      <c r="D1952" s="1049">
        <v>0</v>
      </c>
      <c r="E1952" s="1050">
        <v>1603.16</v>
      </c>
    </row>
    <row r="1953" spans="1:5" ht="12" customHeight="1">
      <c r="A1953" s="1046" t="s">
        <v>5047</v>
      </c>
      <c r="B1953" s="1047" t="s">
        <v>5048</v>
      </c>
      <c r="C1953" s="1051">
        <v>0.023</v>
      </c>
      <c r="D1953" s="1049">
        <v>0</v>
      </c>
      <c r="E1953" s="1050">
        <v>1603.16</v>
      </c>
    </row>
    <row r="1954" spans="1:5" ht="12" customHeight="1">
      <c r="A1954" s="1046" t="s">
        <v>5049</v>
      </c>
      <c r="B1954" s="1047" t="s">
        <v>5050</v>
      </c>
      <c r="C1954" s="1051">
        <v>0.023</v>
      </c>
      <c r="D1954" s="1049">
        <v>8</v>
      </c>
      <c r="E1954" s="1050">
        <v>1361.94</v>
      </c>
    </row>
    <row r="1955" spans="1:5" ht="12" customHeight="1">
      <c r="A1955" s="1046" t="s">
        <v>5051</v>
      </c>
      <c r="B1955" s="1047" t="s">
        <v>5052</v>
      </c>
      <c r="C1955" s="1051">
        <v>0.023</v>
      </c>
      <c r="D1955" s="1049">
        <v>0</v>
      </c>
      <c r="E1955" s="1050">
        <v>1361.94</v>
      </c>
    </row>
    <row r="1956" spans="1:5" ht="12" customHeight="1">
      <c r="A1956" s="1046" t="s">
        <v>5053</v>
      </c>
      <c r="B1956" s="1047" t="s">
        <v>5054</v>
      </c>
      <c r="C1956" s="1051">
        <v>0.023</v>
      </c>
      <c r="D1956" s="1049">
        <v>0</v>
      </c>
      <c r="E1956" s="1050">
        <v>1413.9</v>
      </c>
    </row>
    <row r="1957" spans="1:5" ht="12" customHeight="1">
      <c r="A1957" s="1046" t="s">
        <v>5055</v>
      </c>
      <c r="B1957" s="1047" t="s">
        <v>5056</v>
      </c>
      <c r="C1957" s="1051">
        <v>0.023</v>
      </c>
      <c r="D1957" s="1049">
        <v>0</v>
      </c>
      <c r="E1957" s="1050">
        <v>1361.94</v>
      </c>
    </row>
    <row r="1958" spans="1:5" ht="12" customHeight="1">
      <c r="A1958" s="1046" t="s">
        <v>5057</v>
      </c>
      <c r="B1958" s="1047" t="s">
        <v>5058</v>
      </c>
      <c r="C1958" s="1051">
        <v>0.023</v>
      </c>
      <c r="D1958" s="1049">
        <v>0</v>
      </c>
      <c r="E1958" s="1050">
        <v>2821.6</v>
      </c>
    </row>
    <row r="1959" spans="1:5" ht="12" customHeight="1">
      <c r="A1959" s="1046" t="s">
        <v>5059</v>
      </c>
      <c r="B1959" s="1047" t="s">
        <v>5060</v>
      </c>
      <c r="C1959" s="1051">
        <v>0.036</v>
      </c>
      <c r="D1959" s="1049">
        <v>0</v>
      </c>
      <c r="E1959" s="1050">
        <v>1708.3</v>
      </c>
    </row>
    <row r="1960" spans="1:5" ht="12" customHeight="1">
      <c r="A1960" s="1046" t="s">
        <v>5061</v>
      </c>
      <c r="B1960" s="1047" t="s">
        <v>5062</v>
      </c>
      <c r="C1960" s="1051">
        <v>0.036</v>
      </c>
      <c r="D1960" s="1049">
        <v>0</v>
      </c>
      <c r="E1960" s="1050">
        <v>1569.76</v>
      </c>
    </row>
    <row r="1961" spans="1:5" ht="12" customHeight="1">
      <c r="A1961" s="1046" t="s">
        <v>5063</v>
      </c>
      <c r="B1961" s="1047" t="s">
        <v>5064</v>
      </c>
      <c r="C1961" s="1051">
        <v>0.034</v>
      </c>
      <c r="D1961" s="1049">
        <v>0</v>
      </c>
      <c r="E1961" s="1050">
        <v>1516.57</v>
      </c>
    </row>
    <row r="1962" spans="1:5" ht="12" customHeight="1">
      <c r="A1962" s="1046" t="s">
        <v>5065</v>
      </c>
      <c r="B1962" s="1047" t="s">
        <v>5066</v>
      </c>
      <c r="C1962" s="1051">
        <v>0.034</v>
      </c>
      <c r="D1962" s="1049">
        <v>0</v>
      </c>
      <c r="E1962" s="1050">
        <v>1516.57</v>
      </c>
    </row>
    <row r="1963" spans="1:5" ht="12" customHeight="1">
      <c r="A1963" s="1046" t="s">
        <v>5067</v>
      </c>
      <c r="B1963" s="1047" t="s">
        <v>5068</v>
      </c>
      <c r="C1963" s="1051">
        <v>0.034</v>
      </c>
      <c r="D1963" s="1049">
        <v>0</v>
      </c>
      <c r="E1963" s="1050">
        <v>1562.34</v>
      </c>
    </row>
    <row r="1964" spans="1:5" ht="12" customHeight="1">
      <c r="A1964" s="1046" t="s">
        <v>5069</v>
      </c>
      <c r="B1964" s="1047" t="s">
        <v>5070</v>
      </c>
      <c r="C1964" s="1051">
        <v>0.034</v>
      </c>
      <c r="D1964" s="1049">
        <v>0</v>
      </c>
      <c r="E1964" s="1050">
        <v>1516.57</v>
      </c>
    </row>
    <row r="1965" spans="1:5" ht="12" customHeight="1">
      <c r="A1965" s="1046" t="s">
        <v>5071</v>
      </c>
      <c r="B1965" s="1047" t="s">
        <v>5072</v>
      </c>
      <c r="C1965" s="1051">
        <v>0.034</v>
      </c>
      <c r="D1965" s="1049">
        <v>0</v>
      </c>
      <c r="E1965" s="1050">
        <v>3038.08</v>
      </c>
    </row>
    <row r="1966" spans="1:5" ht="12" customHeight="1">
      <c r="A1966" s="1046" t="s">
        <v>5073</v>
      </c>
      <c r="B1966" s="1047" t="s">
        <v>5074</v>
      </c>
      <c r="C1966" s="1049">
        <v>0</v>
      </c>
      <c r="D1966" s="1049">
        <v>0</v>
      </c>
      <c r="E1966" s="1050">
        <v>385.75</v>
      </c>
    </row>
    <row r="1967" spans="1:5" ht="12" customHeight="1">
      <c r="A1967" s="1046" t="s">
        <v>5075</v>
      </c>
      <c r="B1967" s="1047" t="s">
        <v>5076</v>
      </c>
      <c r="C1967" s="1049">
        <v>0</v>
      </c>
      <c r="D1967" s="1049">
        <v>0</v>
      </c>
      <c r="E1967" s="1050">
        <v>440.32</v>
      </c>
    </row>
    <row r="1968" spans="1:5" ht="12" customHeight="1">
      <c r="A1968" s="1046" t="s">
        <v>5077</v>
      </c>
      <c r="B1968" s="1047" t="s">
        <v>5078</v>
      </c>
      <c r="C1968" s="1049">
        <v>0</v>
      </c>
      <c r="D1968" s="1049">
        <v>0</v>
      </c>
      <c r="E1968" s="1050">
        <v>526.04</v>
      </c>
    </row>
    <row r="1969" spans="1:5" ht="12" customHeight="1">
      <c r="A1969" s="1052" t="s">
        <v>5079</v>
      </c>
      <c r="B1969" s="1053"/>
      <c r="C1969" s="1054"/>
      <c r="D1969" s="1054"/>
      <c r="E1969" s="1055"/>
    </row>
    <row r="1970" spans="1:5" ht="12" customHeight="1">
      <c r="A1970" s="1052" t="s">
        <v>1698</v>
      </c>
      <c r="B1970" s="1053"/>
      <c r="C1970" s="1054"/>
      <c r="D1970" s="1054"/>
      <c r="E1970" s="1055"/>
    </row>
    <row r="1971" spans="1:5" ht="12" customHeight="1">
      <c r="A1971" s="1046" t="s">
        <v>5080</v>
      </c>
      <c r="B1971" s="1047" t="s">
        <v>5081</v>
      </c>
      <c r="C1971" s="1049">
        <v>0</v>
      </c>
      <c r="D1971" s="1049">
        <v>0</v>
      </c>
      <c r="E1971" s="1050">
        <v>26087.67</v>
      </c>
    </row>
    <row r="1972" spans="1:5" ht="12" customHeight="1">
      <c r="A1972" s="1052" t="s">
        <v>5082</v>
      </c>
      <c r="B1972" s="1053"/>
      <c r="C1972" s="1054"/>
      <c r="D1972" s="1054"/>
      <c r="E1972" s="1055"/>
    </row>
    <row r="1973" spans="1:5" ht="12" customHeight="1">
      <c r="A1973" s="1046" t="s">
        <v>5083</v>
      </c>
      <c r="B1973" s="1047" t="s">
        <v>5084</v>
      </c>
      <c r="C1973" s="1048">
        <v>0.0137</v>
      </c>
      <c r="D1973" s="1049">
        <v>1</v>
      </c>
      <c r="E1973" s="1050">
        <v>4860.28</v>
      </c>
    </row>
    <row r="1974" spans="1:5" ht="12" customHeight="1">
      <c r="A1974" s="1046" t="s">
        <v>5085</v>
      </c>
      <c r="B1974" s="1047" t="s">
        <v>5086</v>
      </c>
      <c r="C1974" s="1048">
        <v>0.0147</v>
      </c>
      <c r="D1974" s="1049">
        <v>1</v>
      </c>
      <c r="E1974" s="1050">
        <v>4860.28</v>
      </c>
    </row>
    <row r="1975" spans="1:5" ht="12" customHeight="1">
      <c r="A1975" s="1046" t="s">
        <v>5087</v>
      </c>
      <c r="B1975" s="1047" t="s">
        <v>5088</v>
      </c>
      <c r="C1975" s="1048">
        <v>0.0268</v>
      </c>
      <c r="D1975" s="1049">
        <v>1</v>
      </c>
      <c r="E1975" s="1050">
        <v>6214.12</v>
      </c>
    </row>
    <row r="1976" spans="1:5" ht="12" customHeight="1">
      <c r="A1976" s="1046" t="s">
        <v>5089</v>
      </c>
      <c r="B1976" s="1047" t="s">
        <v>5090</v>
      </c>
      <c r="C1976" s="1048">
        <v>0.0268</v>
      </c>
      <c r="D1976" s="1049">
        <v>1</v>
      </c>
      <c r="E1976" s="1050">
        <v>6214.12</v>
      </c>
    </row>
    <row r="1977" spans="1:5" ht="12" customHeight="1">
      <c r="A1977" s="1046" t="s">
        <v>5091</v>
      </c>
      <c r="B1977" s="1047" t="s">
        <v>5092</v>
      </c>
      <c r="C1977" s="1048">
        <v>0.0356</v>
      </c>
      <c r="D1977" s="1049">
        <v>1</v>
      </c>
      <c r="E1977" s="1050">
        <v>6635.51</v>
      </c>
    </row>
    <row r="1978" spans="1:5" ht="12" customHeight="1">
      <c r="A1978" s="1046" t="s">
        <v>5093</v>
      </c>
      <c r="B1978" s="1047" t="s">
        <v>5094</v>
      </c>
      <c r="C1978" s="1048">
        <v>0.0356</v>
      </c>
      <c r="D1978" s="1049">
        <v>1</v>
      </c>
      <c r="E1978" s="1050">
        <v>6635.51</v>
      </c>
    </row>
    <row r="1979" spans="1:5" ht="12" customHeight="1">
      <c r="A1979" s="1046" t="s">
        <v>5095</v>
      </c>
      <c r="B1979" s="1047" t="s">
        <v>5096</v>
      </c>
      <c r="C1979" s="1048">
        <v>0.0356</v>
      </c>
      <c r="D1979" s="1049">
        <v>1</v>
      </c>
      <c r="E1979" s="1050">
        <v>6847.24</v>
      </c>
    </row>
    <row r="1980" spans="1:5" ht="12" customHeight="1">
      <c r="A1980" s="1046" t="s">
        <v>5097</v>
      </c>
      <c r="B1980" s="1047" t="s">
        <v>5098</v>
      </c>
      <c r="C1980" s="1048">
        <v>0.0102</v>
      </c>
      <c r="D1980" s="1049">
        <v>1</v>
      </c>
      <c r="E1980" s="1050">
        <v>4371.26</v>
      </c>
    </row>
    <row r="1981" spans="1:5" ht="12" customHeight="1">
      <c r="A1981" s="1046" t="s">
        <v>5099</v>
      </c>
      <c r="B1981" s="1047" t="s">
        <v>5100</v>
      </c>
      <c r="C1981" s="1048">
        <v>0.0102</v>
      </c>
      <c r="D1981" s="1049">
        <v>1</v>
      </c>
      <c r="E1981" s="1050">
        <v>4371.26</v>
      </c>
    </row>
    <row r="1982" spans="1:5" ht="12" customHeight="1">
      <c r="A1982" s="1046" t="s">
        <v>5101</v>
      </c>
      <c r="B1982" s="1047" t="s">
        <v>5102</v>
      </c>
      <c r="C1982" s="1049">
        <v>0</v>
      </c>
      <c r="D1982" s="1049">
        <v>0</v>
      </c>
      <c r="E1982" s="1050">
        <v>6509.64</v>
      </c>
    </row>
    <row r="1983" spans="1:5" ht="12" customHeight="1">
      <c r="A1983" s="1046" t="s">
        <v>5103</v>
      </c>
      <c r="B1983" s="1047" t="s">
        <v>5104</v>
      </c>
      <c r="C1983" s="1048">
        <v>0.0137</v>
      </c>
      <c r="D1983" s="1049">
        <v>1</v>
      </c>
      <c r="E1983" s="1050">
        <v>5329.18</v>
      </c>
    </row>
    <row r="1984" spans="1:5" ht="12" customHeight="1">
      <c r="A1984" s="1046" t="s">
        <v>5105</v>
      </c>
      <c r="B1984" s="1047" t="s">
        <v>5106</v>
      </c>
      <c r="C1984" s="1048">
        <v>0.0137</v>
      </c>
      <c r="D1984" s="1049">
        <v>1</v>
      </c>
      <c r="E1984" s="1050">
        <v>5329.18</v>
      </c>
    </row>
    <row r="1985" spans="1:5" ht="12" customHeight="1">
      <c r="A1985" s="1046" t="s">
        <v>5107</v>
      </c>
      <c r="B1985" s="1047" t="s">
        <v>5108</v>
      </c>
      <c r="C1985" s="1048">
        <v>0.0274</v>
      </c>
      <c r="D1985" s="1049">
        <v>1</v>
      </c>
      <c r="E1985" s="1050">
        <v>6952.73</v>
      </c>
    </row>
    <row r="1986" spans="1:5" ht="12" customHeight="1">
      <c r="A1986" s="1046" t="s">
        <v>5109</v>
      </c>
      <c r="B1986" s="1047" t="s">
        <v>5110</v>
      </c>
      <c r="C1986" s="1048">
        <v>0.0274</v>
      </c>
      <c r="D1986" s="1049">
        <v>1</v>
      </c>
      <c r="E1986" s="1050">
        <v>6952.73</v>
      </c>
    </row>
    <row r="1987" spans="1:5" ht="12" customHeight="1">
      <c r="A1987" s="1046" t="s">
        <v>5111</v>
      </c>
      <c r="B1987" s="1047" t="s">
        <v>5112</v>
      </c>
      <c r="C1987" s="1048">
        <v>0.0523</v>
      </c>
      <c r="D1987" s="1049">
        <v>1</v>
      </c>
      <c r="E1987" s="1050">
        <v>8373.96</v>
      </c>
    </row>
    <row r="1988" spans="1:5" ht="12" customHeight="1">
      <c r="A1988" s="1046" t="s">
        <v>5113</v>
      </c>
      <c r="B1988" s="1047" t="s">
        <v>5114</v>
      </c>
      <c r="C1988" s="1048">
        <v>0.0523</v>
      </c>
      <c r="D1988" s="1049">
        <v>1</v>
      </c>
      <c r="E1988" s="1050">
        <v>8980.31</v>
      </c>
    </row>
    <row r="1989" spans="1:5" ht="12" customHeight="1">
      <c r="A1989" s="1046" t="s">
        <v>5115</v>
      </c>
      <c r="B1989" s="1047" t="s">
        <v>5116</v>
      </c>
      <c r="C1989" s="1048">
        <v>0.0102</v>
      </c>
      <c r="D1989" s="1049">
        <v>1</v>
      </c>
      <c r="E1989" s="1050">
        <v>4856.19</v>
      </c>
    </row>
    <row r="1990" spans="1:5" ht="12" customHeight="1">
      <c r="A1990" s="1046" t="s">
        <v>5117</v>
      </c>
      <c r="B1990" s="1047" t="s">
        <v>5118</v>
      </c>
      <c r="C1990" s="1048">
        <v>0.0102</v>
      </c>
      <c r="D1990" s="1049">
        <v>1</v>
      </c>
      <c r="E1990" s="1050">
        <v>4856.19</v>
      </c>
    </row>
    <row r="1991" spans="1:5" ht="12" customHeight="1">
      <c r="A1991" s="1046" t="s">
        <v>5119</v>
      </c>
      <c r="B1991" s="1047" t="s">
        <v>5120</v>
      </c>
      <c r="C1991" s="1048">
        <v>0.0098</v>
      </c>
      <c r="D1991" s="1049">
        <v>1</v>
      </c>
      <c r="E1991" s="1050">
        <v>6853.45</v>
      </c>
    </row>
    <row r="1992" spans="1:5" ht="12" customHeight="1">
      <c r="A1992" s="1046" t="s">
        <v>5121</v>
      </c>
      <c r="B1992" s="1047" t="s">
        <v>5122</v>
      </c>
      <c r="C1992" s="1048">
        <v>0.0098</v>
      </c>
      <c r="D1992" s="1049">
        <v>1</v>
      </c>
      <c r="E1992" s="1050">
        <v>6853.45</v>
      </c>
    </row>
    <row r="1993" spans="1:5" ht="12" customHeight="1">
      <c r="A1993" s="1046" t="s">
        <v>5123</v>
      </c>
      <c r="B1993" s="1047" t="s">
        <v>5124</v>
      </c>
      <c r="C1993" s="1048">
        <v>0.0137</v>
      </c>
      <c r="D1993" s="1049">
        <v>1</v>
      </c>
      <c r="E1993" s="1050">
        <v>4860.28</v>
      </c>
    </row>
    <row r="1994" spans="1:5" ht="12" customHeight="1">
      <c r="A1994" s="1046" t="s">
        <v>5125</v>
      </c>
      <c r="B1994" s="1047" t="s">
        <v>5126</v>
      </c>
      <c r="C1994" s="1048">
        <v>0.0137</v>
      </c>
      <c r="D1994" s="1049">
        <v>1</v>
      </c>
      <c r="E1994" s="1050">
        <v>4860.28</v>
      </c>
    </row>
    <row r="1995" spans="1:5" ht="12" customHeight="1">
      <c r="A1995" s="1046" t="s">
        <v>5127</v>
      </c>
      <c r="B1995" s="1047" t="s">
        <v>5128</v>
      </c>
      <c r="C1995" s="1048">
        <v>0.0274</v>
      </c>
      <c r="D1995" s="1049">
        <v>1</v>
      </c>
      <c r="E1995" s="1050">
        <v>6214.12</v>
      </c>
    </row>
    <row r="1996" spans="1:5" ht="12" customHeight="1">
      <c r="A1996" s="1046" t="s">
        <v>5129</v>
      </c>
      <c r="B1996" s="1047" t="s">
        <v>5130</v>
      </c>
      <c r="C1996" s="1048">
        <v>0.0274</v>
      </c>
      <c r="D1996" s="1049">
        <v>1</v>
      </c>
      <c r="E1996" s="1050">
        <v>6214.12</v>
      </c>
    </row>
    <row r="1997" spans="1:5" ht="12" customHeight="1">
      <c r="A1997" s="1046" t="s">
        <v>5131</v>
      </c>
      <c r="B1997" s="1047" t="s">
        <v>5132</v>
      </c>
      <c r="C1997" s="1048">
        <v>0.0356</v>
      </c>
      <c r="D1997" s="1049">
        <v>1</v>
      </c>
      <c r="E1997" s="1050">
        <v>6635.52</v>
      </c>
    </row>
    <row r="1998" spans="1:5" ht="12" customHeight="1">
      <c r="A1998" s="1046" t="s">
        <v>5133</v>
      </c>
      <c r="B1998" s="1047" t="s">
        <v>5134</v>
      </c>
      <c r="C1998" s="1048">
        <v>0.0356</v>
      </c>
      <c r="D1998" s="1049">
        <v>1</v>
      </c>
      <c r="E1998" s="1050">
        <v>6847.24</v>
      </c>
    </row>
    <row r="1999" spans="1:5" ht="12" customHeight="1">
      <c r="A1999" s="1046" t="s">
        <v>5135</v>
      </c>
      <c r="B1999" s="1047" t="s">
        <v>5136</v>
      </c>
      <c r="C1999" s="1048">
        <v>0.0098</v>
      </c>
      <c r="D1999" s="1049">
        <v>1</v>
      </c>
      <c r="E1999" s="1050">
        <v>4371.26</v>
      </c>
    </row>
    <row r="2000" spans="1:5" ht="12" customHeight="1">
      <c r="A2000" s="1046" t="s">
        <v>5137</v>
      </c>
      <c r="B2000" s="1047" t="s">
        <v>5138</v>
      </c>
      <c r="C2000" s="1048">
        <v>0.0098</v>
      </c>
      <c r="D2000" s="1049">
        <v>1</v>
      </c>
      <c r="E2000" s="1050">
        <v>4371.26</v>
      </c>
    </row>
    <row r="2001" spans="1:5" ht="12" customHeight="1">
      <c r="A2001" s="1046" t="s">
        <v>5139</v>
      </c>
      <c r="B2001" s="1047" t="s">
        <v>5140</v>
      </c>
      <c r="C2001" s="1048">
        <v>0.0098</v>
      </c>
      <c r="D2001" s="1049">
        <v>1</v>
      </c>
      <c r="E2001" s="1050">
        <v>6509.64</v>
      </c>
    </row>
    <row r="2002" spans="1:5" ht="12" customHeight="1">
      <c r="A2002" s="1046" t="s">
        <v>5141</v>
      </c>
      <c r="B2002" s="1047" t="s">
        <v>5142</v>
      </c>
      <c r="C2002" s="1048">
        <v>0.0098</v>
      </c>
      <c r="D2002" s="1049">
        <v>1</v>
      </c>
      <c r="E2002" s="1050">
        <v>6509.64</v>
      </c>
    </row>
    <row r="2003" spans="1:5" ht="12" customHeight="1">
      <c r="A2003" s="1046" t="s">
        <v>5143</v>
      </c>
      <c r="B2003" s="1047" t="s">
        <v>5144</v>
      </c>
      <c r="C2003" s="1048">
        <v>0.0107</v>
      </c>
      <c r="D2003" s="1049">
        <v>2</v>
      </c>
      <c r="E2003" s="1050">
        <v>1770</v>
      </c>
    </row>
    <row r="2004" spans="1:5" ht="12" customHeight="1">
      <c r="A2004" s="1046" t="s">
        <v>5145</v>
      </c>
      <c r="B2004" s="1047" t="s">
        <v>5146</v>
      </c>
      <c r="C2004" s="1048">
        <v>0.0382</v>
      </c>
      <c r="D2004" s="1049">
        <v>1</v>
      </c>
      <c r="E2004" s="1050">
        <v>2320</v>
      </c>
    </row>
    <row r="2005" spans="1:5" ht="12" customHeight="1">
      <c r="A2005" s="1046" t="s">
        <v>5147</v>
      </c>
      <c r="B2005" s="1047" t="s">
        <v>5148</v>
      </c>
      <c r="C2005" s="1048">
        <v>0.0382</v>
      </c>
      <c r="D2005" s="1049">
        <v>1</v>
      </c>
      <c r="E2005" s="1050">
        <v>2450</v>
      </c>
    </row>
    <row r="2006" spans="1:5" ht="12" customHeight="1">
      <c r="A2006" s="1046" t="s">
        <v>5149</v>
      </c>
      <c r="B2006" s="1047" t="s">
        <v>5150</v>
      </c>
      <c r="C2006" s="1048">
        <v>0.0382</v>
      </c>
      <c r="D2006" s="1049">
        <v>1</v>
      </c>
      <c r="E2006" s="1050">
        <v>2450</v>
      </c>
    </row>
    <row r="2007" spans="1:5" ht="12" customHeight="1">
      <c r="A2007" s="1046" t="s">
        <v>5151</v>
      </c>
      <c r="B2007" s="1047" t="s">
        <v>5152</v>
      </c>
      <c r="C2007" s="1048">
        <v>0.0382</v>
      </c>
      <c r="D2007" s="1049">
        <v>1</v>
      </c>
      <c r="E2007" s="1050">
        <v>2760</v>
      </c>
    </row>
    <row r="2008" spans="1:5" ht="12" customHeight="1">
      <c r="A2008" s="1046" t="s">
        <v>5153</v>
      </c>
      <c r="B2008" s="1047" t="s">
        <v>5154</v>
      </c>
      <c r="C2008" s="1048">
        <v>0.0107</v>
      </c>
      <c r="D2008" s="1049">
        <v>2</v>
      </c>
      <c r="E2008" s="1050">
        <v>1525</v>
      </c>
    </row>
    <row r="2009" spans="1:5" ht="12" customHeight="1">
      <c r="A2009" s="1046" t="s">
        <v>5155</v>
      </c>
      <c r="B2009" s="1047" t="s">
        <v>5156</v>
      </c>
      <c r="C2009" s="1048">
        <v>0.0107</v>
      </c>
      <c r="D2009" s="1049">
        <v>2</v>
      </c>
      <c r="E2009" s="1050">
        <v>1770</v>
      </c>
    </row>
    <row r="2010" spans="1:5" ht="12" customHeight="1">
      <c r="A2010" s="1046" t="s">
        <v>5157</v>
      </c>
      <c r="B2010" s="1047" t="s">
        <v>5158</v>
      </c>
      <c r="C2010" s="1048">
        <v>0.0382</v>
      </c>
      <c r="D2010" s="1049">
        <v>1</v>
      </c>
      <c r="E2010" s="1050">
        <v>2320</v>
      </c>
    </row>
    <row r="2011" spans="1:5" ht="12" customHeight="1">
      <c r="A2011" s="1046" t="s">
        <v>5159</v>
      </c>
      <c r="B2011" s="1047" t="s">
        <v>5160</v>
      </c>
      <c r="C2011" s="1048">
        <v>0.0003</v>
      </c>
      <c r="D2011" s="1049">
        <v>10</v>
      </c>
      <c r="E2011" s="1050">
        <v>263.31</v>
      </c>
    </row>
    <row r="2012" spans="1:5" ht="12" customHeight="1">
      <c r="A2012" s="1046" t="s">
        <v>5161</v>
      </c>
      <c r="B2012" s="1047" t="s">
        <v>5162</v>
      </c>
      <c r="C2012" s="1048">
        <v>0.0003</v>
      </c>
      <c r="D2012" s="1049">
        <v>10</v>
      </c>
      <c r="E2012" s="1050">
        <v>263.31</v>
      </c>
    </row>
    <row r="2013" spans="1:5" ht="12" customHeight="1">
      <c r="A2013" s="1046" t="s">
        <v>5163</v>
      </c>
      <c r="B2013" s="1047" t="s">
        <v>5164</v>
      </c>
      <c r="C2013" s="1051">
        <v>0.001</v>
      </c>
      <c r="D2013" s="1049">
        <v>20</v>
      </c>
      <c r="E2013" s="1050">
        <v>290.34</v>
      </c>
    </row>
    <row r="2014" spans="1:5" ht="12" customHeight="1">
      <c r="A2014" s="1046" t="s">
        <v>5165</v>
      </c>
      <c r="B2014" s="1047" t="s">
        <v>5166</v>
      </c>
      <c r="C2014" s="1051">
        <v>0.001</v>
      </c>
      <c r="D2014" s="1049">
        <v>20</v>
      </c>
      <c r="E2014" s="1050">
        <v>290.34</v>
      </c>
    </row>
    <row r="2015" spans="1:5" ht="12" customHeight="1">
      <c r="A2015" s="1046" t="s">
        <v>5167</v>
      </c>
      <c r="B2015" s="1047" t="s">
        <v>5168</v>
      </c>
      <c r="C2015" s="1048">
        <v>0.0016</v>
      </c>
      <c r="D2015" s="1049">
        <v>10</v>
      </c>
      <c r="E2015" s="1050">
        <v>290.34</v>
      </c>
    </row>
    <row r="2016" spans="1:5" ht="12" customHeight="1">
      <c r="A2016" s="1046" t="s">
        <v>5169</v>
      </c>
      <c r="B2016" s="1047" t="s">
        <v>5170</v>
      </c>
      <c r="C2016" s="1048">
        <v>0.0003</v>
      </c>
      <c r="D2016" s="1049">
        <v>10</v>
      </c>
      <c r="E2016" s="1050">
        <v>263.31</v>
      </c>
    </row>
    <row r="2017" spans="1:5" ht="12" customHeight="1">
      <c r="A2017" s="1052" t="s">
        <v>5171</v>
      </c>
      <c r="B2017" s="1053"/>
      <c r="C2017" s="1054"/>
      <c r="D2017" s="1054"/>
      <c r="E2017" s="1055"/>
    </row>
    <row r="2018" spans="1:5" ht="12" customHeight="1">
      <c r="A2018" s="1046" t="s">
        <v>5172</v>
      </c>
      <c r="B2018" s="1047" t="s">
        <v>5173</v>
      </c>
      <c r="C2018" s="1048">
        <v>0.0799</v>
      </c>
      <c r="D2018" s="1049">
        <v>1</v>
      </c>
      <c r="E2018" s="1050">
        <v>29369.6</v>
      </c>
    </row>
    <row r="2019" spans="1:5" ht="12" customHeight="1">
      <c r="A2019" s="1046" t="s">
        <v>5174</v>
      </c>
      <c r="B2019" s="1047" t="s">
        <v>5175</v>
      </c>
      <c r="C2019" s="1049">
        <v>0</v>
      </c>
      <c r="D2019" s="1049">
        <v>0</v>
      </c>
      <c r="E2019" s="1050">
        <v>94062.16</v>
      </c>
    </row>
    <row r="2020" spans="1:5" ht="12" customHeight="1">
      <c r="A2020" s="1046" t="s">
        <v>5176</v>
      </c>
      <c r="B2020" s="1047" t="s">
        <v>5177</v>
      </c>
      <c r="C2020" s="1048">
        <v>0.0799</v>
      </c>
      <c r="D2020" s="1049">
        <v>1</v>
      </c>
      <c r="E2020" s="1050">
        <v>29369.6</v>
      </c>
    </row>
    <row r="2021" spans="1:5" ht="12" customHeight="1">
      <c r="A2021" s="1046" t="s">
        <v>5178</v>
      </c>
      <c r="B2021" s="1047" t="s">
        <v>5179</v>
      </c>
      <c r="C2021" s="1049">
        <v>0</v>
      </c>
      <c r="D2021" s="1049">
        <v>0</v>
      </c>
      <c r="E2021" s="1050">
        <v>94062.16</v>
      </c>
    </row>
    <row r="2022" spans="1:5" ht="12" customHeight="1">
      <c r="A2022" s="1046" t="s">
        <v>5180</v>
      </c>
      <c r="B2022" s="1047" t="s">
        <v>5181</v>
      </c>
      <c r="C2022" s="1048">
        <v>0.0077</v>
      </c>
      <c r="D2022" s="1049">
        <v>2</v>
      </c>
      <c r="E2022" s="1050">
        <v>37285.15</v>
      </c>
    </row>
    <row r="2023" spans="1:5" ht="12" customHeight="1">
      <c r="A2023" s="1046" t="s">
        <v>5182</v>
      </c>
      <c r="B2023" s="1047" t="s">
        <v>5183</v>
      </c>
      <c r="C2023" s="1049">
        <v>0</v>
      </c>
      <c r="D2023" s="1049">
        <v>0</v>
      </c>
      <c r="E2023" s="1050">
        <v>118492.2</v>
      </c>
    </row>
    <row r="2024" spans="1:5" ht="12" customHeight="1">
      <c r="A2024" s="1046" t="s">
        <v>5184</v>
      </c>
      <c r="B2024" s="1047" t="s">
        <v>5185</v>
      </c>
      <c r="C2024" s="1048">
        <v>0.0077</v>
      </c>
      <c r="D2024" s="1049">
        <v>2</v>
      </c>
      <c r="E2024" s="1050">
        <v>37285.15</v>
      </c>
    </row>
    <row r="2025" spans="1:5" ht="12" customHeight="1">
      <c r="A2025" s="1046" t="s">
        <v>5186</v>
      </c>
      <c r="B2025" s="1047" t="s">
        <v>5187</v>
      </c>
      <c r="C2025" s="1048">
        <v>0.0799</v>
      </c>
      <c r="D2025" s="1049">
        <v>1</v>
      </c>
      <c r="E2025" s="1050">
        <v>30402.91</v>
      </c>
    </row>
    <row r="2026" spans="1:5" ht="12" customHeight="1">
      <c r="A2026" s="1046" t="s">
        <v>5188</v>
      </c>
      <c r="B2026" s="1047" t="s">
        <v>5189</v>
      </c>
      <c r="C2026" s="1048">
        <v>0.0799</v>
      </c>
      <c r="D2026" s="1049">
        <v>1</v>
      </c>
      <c r="E2026" s="1050">
        <v>94062.16</v>
      </c>
    </row>
    <row r="2027" spans="1:5" ht="12" customHeight="1">
      <c r="A2027" s="1046" t="s">
        <v>5190</v>
      </c>
      <c r="B2027" s="1047" t="s">
        <v>5191</v>
      </c>
      <c r="C2027" s="1048">
        <v>0.0799</v>
      </c>
      <c r="D2027" s="1049">
        <v>1</v>
      </c>
      <c r="E2027" s="1050">
        <v>30402.91</v>
      </c>
    </row>
    <row r="2028" spans="1:5" ht="12" customHeight="1">
      <c r="A2028" s="1046" t="s">
        <v>5192</v>
      </c>
      <c r="B2028" s="1047" t="s">
        <v>5193</v>
      </c>
      <c r="C2028" s="1048">
        <v>0.0799</v>
      </c>
      <c r="D2028" s="1049">
        <v>1</v>
      </c>
      <c r="E2028" s="1050">
        <v>94062.16</v>
      </c>
    </row>
    <row r="2029" spans="1:5" ht="12" customHeight="1">
      <c r="A2029" s="1046" t="s">
        <v>5194</v>
      </c>
      <c r="B2029" s="1047" t="s">
        <v>5195</v>
      </c>
      <c r="C2029" s="1048">
        <v>0.0799</v>
      </c>
      <c r="D2029" s="1049">
        <v>1</v>
      </c>
      <c r="E2029" s="1050">
        <v>30402.91</v>
      </c>
    </row>
    <row r="2030" spans="1:5" ht="12" customHeight="1">
      <c r="A2030" s="1046" t="s">
        <v>5196</v>
      </c>
      <c r="B2030" s="1047" t="s">
        <v>5197</v>
      </c>
      <c r="C2030" s="1048">
        <v>0.0799</v>
      </c>
      <c r="D2030" s="1049">
        <v>1</v>
      </c>
      <c r="E2030" s="1050">
        <v>94062.16</v>
      </c>
    </row>
    <row r="2031" spans="1:5" ht="12" customHeight="1">
      <c r="A2031" s="1046" t="s">
        <v>5198</v>
      </c>
      <c r="B2031" s="1047" t="s">
        <v>5199</v>
      </c>
      <c r="C2031" s="1048">
        <v>0.0799</v>
      </c>
      <c r="D2031" s="1049">
        <v>1</v>
      </c>
      <c r="E2031" s="1050">
        <v>30402.91</v>
      </c>
    </row>
    <row r="2032" spans="1:5" ht="12" customHeight="1">
      <c r="A2032" s="1046" t="s">
        <v>5200</v>
      </c>
      <c r="B2032" s="1047" t="s">
        <v>5201</v>
      </c>
      <c r="C2032" s="1048">
        <v>0.0799</v>
      </c>
      <c r="D2032" s="1049">
        <v>1</v>
      </c>
      <c r="E2032" s="1050">
        <v>94062.16</v>
      </c>
    </row>
    <row r="2033" spans="1:5" ht="12" customHeight="1">
      <c r="A2033" s="1046" t="s">
        <v>5202</v>
      </c>
      <c r="B2033" s="1047" t="s">
        <v>5203</v>
      </c>
      <c r="C2033" s="1048">
        <v>0.0799</v>
      </c>
      <c r="D2033" s="1049">
        <v>1</v>
      </c>
      <c r="E2033" s="1050">
        <v>30402.91</v>
      </c>
    </row>
    <row r="2034" spans="1:5" ht="12" customHeight="1">
      <c r="A2034" s="1046" t="s">
        <v>5204</v>
      </c>
      <c r="B2034" s="1047" t="s">
        <v>5205</v>
      </c>
      <c r="C2034" s="1048">
        <v>0.0799</v>
      </c>
      <c r="D2034" s="1049">
        <v>1</v>
      </c>
      <c r="E2034" s="1050">
        <v>94062.16</v>
      </c>
    </row>
    <row r="2035" spans="1:5" ht="12" customHeight="1">
      <c r="A2035" s="1046" t="s">
        <v>5206</v>
      </c>
      <c r="B2035" s="1047" t="s">
        <v>5207</v>
      </c>
      <c r="C2035" s="1048">
        <v>0.0799</v>
      </c>
      <c r="D2035" s="1049">
        <v>1</v>
      </c>
      <c r="E2035" s="1050">
        <v>30402.91</v>
      </c>
    </row>
    <row r="2036" spans="1:5" ht="12" customHeight="1">
      <c r="A2036" s="1046" t="s">
        <v>5208</v>
      </c>
      <c r="B2036" s="1047" t="s">
        <v>5209</v>
      </c>
      <c r="C2036" s="1048">
        <v>0.0799</v>
      </c>
      <c r="D2036" s="1049">
        <v>1</v>
      </c>
      <c r="E2036" s="1050">
        <v>94062.16</v>
      </c>
    </row>
    <row r="2037" spans="1:5" ht="12" customHeight="1">
      <c r="A2037" s="1046" t="s">
        <v>5210</v>
      </c>
      <c r="B2037" s="1047" t="s">
        <v>5211</v>
      </c>
      <c r="C2037" s="1048">
        <v>0.0077</v>
      </c>
      <c r="D2037" s="1049">
        <v>2</v>
      </c>
      <c r="E2037" s="1050">
        <v>39806.71</v>
      </c>
    </row>
    <row r="2038" spans="1:5" ht="12" customHeight="1">
      <c r="A2038" s="1046" t="s">
        <v>5212</v>
      </c>
      <c r="B2038" s="1047" t="s">
        <v>5213</v>
      </c>
      <c r="C2038" s="1048">
        <v>0.0077</v>
      </c>
      <c r="D2038" s="1049">
        <v>2</v>
      </c>
      <c r="E2038" s="1050">
        <v>121041.98</v>
      </c>
    </row>
    <row r="2039" spans="1:5" ht="12" customHeight="1">
      <c r="A2039" s="1046" t="s">
        <v>5214</v>
      </c>
      <c r="B2039" s="1047" t="s">
        <v>5215</v>
      </c>
      <c r="C2039" s="1048">
        <v>0.0077</v>
      </c>
      <c r="D2039" s="1049">
        <v>2</v>
      </c>
      <c r="E2039" s="1050">
        <v>39806.71</v>
      </c>
    </row>
    <row r="2040" spans="1:5" ht="12" customHeight="1">
      <c r="A2040" s="1046" t="s">
        <v>5216</v>
      </c>
      <c r="B2040" s="1047" t="s">
        <v>5217</v>
      </c>
      <c r="C2040" s="1048">
        <v>0.0077</v>
      </c>
      <c r="D2040" s="1049">
        <v>2</v>
      </c>
      <c r="E2040" s="1050">
        <v>121041.98</v>
      </c>
    </row>
    <row r="2041" spans="1:5" ht="12" customHeight="1">
      <c r="A2041" s="1046" t="s">
        <v>5218</v>
      </c>
      <c r="B2041" s="1047" t="s">
        <v>5219</v>
      </c>
      <c r="C2041" s="1048">
        <v>0.0077</v>
      </c>
      <c r="D2041" s="1049">
        <v>2</v>
      </c>
      <c r="E2041" s="1050">
        <v>39806.71</v>
      </c>
    </row>
    <row r="2042" spans="1:5" ht="12" customHeight="1">
      <c r="A2042" s="1046" t="s">
        <v>5220</v>
      </c>
      <c r="B2042" s="1047" t="s">
        <v>5221</v>
      </c>
      <c r="C2042" s="1048">
        <v>0.0077</v>
      </c>
      <c r="D2042" s="1049">
        <v>2</v>
      </c>
      <c r="E2042" s="1050">
        <v>39806.71</v>
      </c>
    </row>
    <row r="2043" spans="1:5" ht="12" customHeight="1">
      <c r="A2043" s="1046" t="s">
        <v>5222</v>
      </c>
      <c r="B2043" s="1047" t="s">
        <v>5223</v>
      </c>
      <c r="C2043" s="1048">
        <v>0.0077</v>
      </c>
      <c r="D2043" s="1049">
        <v>2</v>
      </c>
      <c r="E2043" s="1050">
        <v>121041.98</v>
      </c>
    </row>
    <row r="2044" spans="1:5" ht="12" customHeight="1">
      <c r="A2044" s="1046" t="s">
        <v>5224</v>
      </c>
      <c r="B2044" s="1047" t="s">
        <v>5225</v>
      </c>
      <c r="C2044" s="1048">
        <v>0.0077</v>
      </c>
      <c r="D2044" s="1049">
        <v>2</v>
      </c>
      <c r="E2044" s="1050">
        <v>121041.98</v>
      </c>
    </row>
    <row r="2045" spans="1:5" ht="12" customHeight="1">
      <c r="A2045" s="1046" t="s">
        <v>5226</v>
      </c>
      <c r="B2045" s="1047" t="s">
        <v>5227</v>
      </c>
      <c r="C2045" s="1048">
        <v>0.0077</v>
      </c>
      <c r="D2045" s="1049">
        <v>2</v>
      </c>
      <c r="E2045" s="1050">
        <v>39806.71</v>
      </c>
    </row>
    <row r="2046" spans="1:5" ht="12" customHeight="1">
      <c r="A2046" s="1046" t="s">
        <v>5228</v>
      </c>
      <c r="B2046" s="1047" t="s">
        <v>5229</v>
      </c>
      <c r="C2046" s="1048">
        <v>0.0077</v>
      </c>
      <c r="D2046" s="1049">
        <v>2</v>
      </c>
      <c r="E2046" s="1050">
        <v>39806.71</v>
      </c>
    </row>
    <row r="2047" spans="1:5" ht="12" customHeight="1">
      <c r="A2047" s="1046" t="s">
        <v>5230</v>
      </c>
      <c r="B2047" s="1047" t="s">
        <v>5231</v>
      </c>
      <c r="C2047" s="1048">
        <v>0.0077</v>
      </c>
      <c r="D2047" s="1049">
        <v>2</v>
      </c>
      <c r="E2047" s="1050">
        <v>121041.98</v>
      </c>
    </row>
    <row r="2048" spans="1:5" ht="12" customHeight="1">
      <c r="A2048" s="1046" t="s">
        <v>5232</v>
      </c>
      <c r="B2048" s="1047" t="s">
        <v>5233</v>
      </c>
      <c r="C2048" s="1048">
        <v>0.0077</v>
      </c>
      <c r="D2048" s="1049">
        <v>2</v>
      </c>
      <c r="E2048" s="1050">
        <v>121041.98</v>
      </c>
    </row>
    <row r="2049" spans="1:5" ht="12" customHeight="1">
      <c r="A2049" s="1046" t="s">
        <v>5234</v>
      </c>
      <c r="B2049" s="1047" t="s">
        <v>5235</v>
      </c>
      <c r="C2049" s="1048">
        <v>0.0077</v>
      </c>
      <c r="D2049" s="1049">
        <v>2</v>
      </c>
      <c r="E2049" s="1050">
        <v>39806.71</v>
      </c>
    </row>
    <row r="2050" spans="1:5" ht="12" customHeight="1">
      <c r="A2050" s="1046" t="s">
        <v>5236</v>
      </c>
      <c r="B2050" s="1047" t="s">
        <v>5237</v>
      </c>
      <c r="C2050" s="1048">
        <v>0.0077</v>
      </c>
      <c r="D2050" s="1049">
        <v>2</v>
      </c>
      <c r="E2050" s="1050">
        <v>39806.71</v>
      </c>
    </row>
    <row r="2051" spans="1:5" ht="12" customHeight="1">
      <c r="A2051" s="1046" t="s">
        <v>5238</v>
      </c>
      <c r="B2051" s="1047" t="s">
        <v>5239</v>
      </c>
      <c r="C2051" s="1048">
        <v>0.0077</v>
      </c>
      <c r="D2051" s="1049">
        <v>2</v>
      </c>
      <c r="E2051" s="1050">
        <v>121041.98</v>
      </c>
    </row>
    <row r="2052" spans="1:5" ht="12" customHeight="1">
      <c r="A2052" s="1046" t="s">
        <v>5240</v>
      </c>
      <c r="B2052" s="1047" t="s">
        <v>5241</v>
      </c>
      <c r="C2052" s="1048">
        <v>0.0077</v>
      </c>
      <c r="D2052" s="1049">
        <v>2</v>
      </c>
      <c r="E2052" s="1050">
        <v>121041.98</v>
      </c>
    </row>
    <row r="2053" spans="1:5" ht="12" customHeight="1">
      <c r="A2053" s="1046" t="s">
        <v>5242</v>
      </c>
      <c r="B2053" s="1047" t="s">
        <v>5243</v>
      </c>
      <c r="C2053" s="1048">
        <v>0.0077</v>
      </c>
      <c r="D2053" s="1049">
        <v>2</v>
      </c>
      <c r="E2053" s="1050">
        <v>39806.71</v>
      </c>
    </row>
    <row r="2054" spans="1:5" ht="12" customHeight="1">
      <c r="A2054" s="1046" t="s">
        <v>5244</v>
      </c>
      <c r="B2054" s="1047" t="s">
        <v>5245</v>
      </c>
      <c r="C2054" s="1048">
        <v>0.0077</v>
      </c>
      <c r="D2054" s="1049">
        <v>2</v>
      </c>
      <c r="E2054" s="1050">
        <v>39806.71</v>
      </c>
    </row>
    <row r="2055" spans="1:5" ht="12" customHeight="1">
      <c r="A2055" s="1046" t="s">
        <v>5246</v>
      </c>
      <c r="B2055" s="1047" t="s">
        <v>5247</v>
      </c>
      <c r="C2055" s="1048">
        <v>0.0077</v>
      </c>
      <c r="D2055" s="1049">
        <v>2</v>
      </c>
      <c r="E2055" s="1050">
        <v>121041.98</v>
      </c>
    </row>
    <row r="2056" spans="1:5" ht="12" customHeight="1">
      <c r="A2056" s="1046" t="s">
        <v>5248</v>
      </c>
      <c r="B2056" s="1047" t="s">
        <v>5249</v>
      </c>
      <c r="C2056" s="1048">
        <v>0.0077</v>
      </c>
      <c r="D2056" s="1049">
        <v>2</v>
      </c>
      <c r="E2056" s="1050">
        <v>121041.98</v>
      </c>
    </row>
    <row r="2057" spans="1:5" ht="12" customHeight="1">
      <c r="A2057" s="1046" t="s">
        <v>5250</v>
      </c>
      <c r="B2057" s="1047" t="s">
        <v>5251</v>
      </c>
      <c r="C2057" s="1048">
        <v>0.0799</v>
      </c>
      <c r="D2057" s="1049">
        <v>1</v>
      </c>
      <c r="E2057" s="1050">
        <v>28108.84</v>
      </c>
    </row>
    <row r="2058" spans="1:5" ht="12" customHeight="1">
      <c r="A2058" s="1046" t="s">
        <v>5252</v>
      </c>
      <c r="B2058" s="1047" t="s">
        <v>5253</v>
      </c>
      <c r="C2058" s="1048">
        <v>0.0799</v>
      </c>
      <c r="D2058" s="1049">
        <v>1</v>
      </c>
      <c r="E2058" s="1050">
        <v>94062.16</v>
      </c>
    </row>
    <row r="2059" spans="1:5" ht="12" customHeight="1">
      <c r="A2059" s="1046" t="s">
        <v>5254</v>
      </c>
      <c r="B2059" s="1047" t="s">
        <v>5255</v>
      </c>
      <c r="C2059" s="1048">
        <v>0.0799</v>
      </c>
      <c r="D2059" s="1049">
        <v>1</v>
      </c>
      <c r="E2059" s="1050">
        <v>28108.84</v>
      </c>
    </row>
    <row r="2060" spans="1:5" ht="12" customHeight="1">
      <c r="A2060" s="1046" t="s">
        <v>5256</v>
      </c>
      <c r="B2060" s="1047" t="s">
        <v>5257</v>
      </c>
      <c r="C2060" s="1048">
        <v>0.0077</v>
      </c>
      <c r="D2060" s="1049">
        <v>2</v>
      </c>
      <c r="E2060" s="1050">
        <v>36424.31</v>
      </c>
    </row>
    <row r="2061" spans="1:5" ht="12" customHeight="1">
      <c r="A2061" s="1046" t="s">
        <v>5258</v>
      </c>
      <c r="B2061" s="1047" t="s">
        <v>5259</v>
      </c>
      <c r="C2061" s="1048">
        <v>0.0077</v>
      </c>
      <c r="D2061" s="1049">
        <v>2</v>
      </c>
      <c r="E2061" s="1050">
        <v>117408.92</v>
      </c>
    </row>
    <row r="2062" spans="1:5" ht="12" customHeight="1">
      <c r="A2062" s="1046" t="s">
        <v>5260</v>
      </c>
      <c r="B2062" s="1047" t="s">
        <v>5261</v>
      </c>
      <c r="C2062" s="1048">
        <v>0.0077</v>
      </c>
      <c r="D2062" s="1049">
        <v>2</v>
      </c>
      <c r="E2062" s="1050">
        <v>36424.31</v>
      </c>
    </row>
    <row r="2063" spans="1:5" ht="12" customHeight="1">
      <c r="A2063" s="1046" t="s">
        <v>5262</v>
      </c>
      <c r="B2063" s="1047" t="s">
        <v>5263</v>
      </c>
      <c r="C2063" s="1049">
        <v>0</v>
      </c>
      <c r="D2063" s="1049">
        <v>0</v>
      </c>
      <c r="E2063" s="1050">
        <v>436.89</v>
      </c>
    </row>
    <row r="2064" spans="1:5" ht="12" customHeight="1">
      <c r="A2064" s="1052" t="s">
        <v>5264</v>
      </c>
      <c r="B2064" s="1053"/>
      <c r="C2064" s="1054"/>
      <c r="D2064" s="1054"/>
      <c r="E2064" s="1055"/>
    </row>
    <row r="2065" spans="1:5" ht="12" customHeight="1">
      <c r="A2065" s="1052" t="s">
        <v>5265</v>
      </c>
      <c r="B2065" s="1053"/>
      <c r="C2065" s="1054"/>
      <c r="D2065" s="1054"/>
      <c r="E2065" s="1055"/>
    </row>
    <row r="2066" spans="1:5" ht="12" customHeight="1">
      <c r="A2066" s="1046" t="s">
        <v>5266</v>
      </c>
      <c r="B2066" s="1047" t="s">
        <v>5267</v>
      </c>
      <c r="C2066" s="1051">
        <v>0.048</v>
      </c>
      <c r="D2066" s="1049">
        <v>1</v>
      </c>
      <c r="E2066" s="1050">
        <v>4817.16</v>
      </c>
    </row>
    <row r="2067" spans="1:5" ht="12" customHeight="1">
      <c r="A2067" s="1046" t="s">
        <v>5268</v>
      </c>
      <c r="B2067" s="1047" t="s">
        <v>5269</v>
      </c>
      <c r="C2067" s="1051">
        <v>0.048</v>
      </c>
      <c r="D2067" s="1049">
        <v>1</v>
      </c>
      <c r="E2067" s="1050">
        <v>5500</v>
      </c>
    </row>
    <row r="2068" spans="1:5" ht="12" customHeight="1">
      <c r="A2068" s="1046" t="s">
        <v>5270</v>
      </c>
      <c r="B2068" s="1047" t="s">
        <v>5271</v>
      </c>
      <c r="C2068" s="1051">
        <v>0.048</v>
      </c>
      <c r="D2068" s="1049">
        <v>1</v>
      </c>
      <c r="E2068" s="1050">
        <v>3895.68</v>
      </c>
    </row>
    <row r="2069" spans="1:5" ht="12" customHeight="1">
      <c r="A2069" s="1046" t="s">
        <v>5272</v>
      </c>
      <c r="B2069" s="1047" t="s">
        <v>5273</v>
      </c>
      <c r="C2069" s="1051">
        <v>0.048</v>
      </c>
      <c r="D2069" s="1049">
        <v>1</v>
      </c>
      <c r="E2069" s="1050">
        <v>5200.61</v>
      </c>
    </row>
    <row r="2070" spans="1:5" ht="12" customHeight="1">
      <c r="A2070" s="1046" t="s">
        <v>5274</v>
      </c>
      <c r="B2070" s="1047" t="s">
        <v>5275</v>
      </c>
      <c r="C2070" s="1051">
        <v>0.048</v>
      </c>
      <c r="D2070" s="1049">
        <v>1</v>
      </c>
      <c r="E2070" s="1050">
        <v>4604.52</v>
      </c>
    </row>
    <row r="2071" spans="1:5" ht="12" customHeight="1">
      <c r="A2071" s="1046" t="s">
        <v>5276</v>
      </c>
      <c r="B2071" s="1047" t="s">
        <v>5277</v>
      </c>
      <c r="C2071" s="1049">
        <v>0</v>
      </c>
      <c r="D2071" s="1049">
        <v>0</v>
      </c>
      <c r="E2071" s="1050">
        <v>3332.13</v>
      </c>
    </row>
    <row r="2072" spans="1:5" ht="12" customHeight="1">
      <c r="A2072" s="1046" t="s">
        <v>5278</v>
      </c>
      <c r="B2072" s="1047" t="s">
        <v>5279</v>
      </c>
      <c r="C2072" s="1049">
        <v>0</v>
      </c>
      <c r="D2072" s="1049">
        <v>0</v>
      </c>
      <c r="E2072" s="1050">
        <v>3880.45</v>
      </c>
    </row>
    <row r="2073" spans="1:5" ht="12" customHeight="1">
      <c r="A2073" s="1046" t="s">
        <v>5280</v>
      </c>
      <c r="B2073" s="1047" t="s">
        <v>5281</v>
      </c>
      <c r="C2073" s="1049">
        <v>0</v>
      </c>
      <c r="D2073" s="1049">
        <v>0</v>
      </c>
      <c r="E2073" s="1050">
        <v>6664.47</v>
      </c>
    </row>
    <row r="2074" spans="1:5" ht="12" customHeight="1">
      <c r="A2074" s="1046" t="s">
        <v>5282</v>
      </c>
      <c r="B2074" s="1047" t="s">
        <v>5283</v>
      </c>
      <c r="C2074" s="1048">
        <v>0.0495</v>
      </c>
      <c r="D2074" s="1049">
        <v>0</v>
      </c>
      <c r="E2074" s="1050">
        <v>4173.54</v>
      </c>
    </row>
    <row r="2075" spans="1:5" ht="12" customHeight="1">
      <c r="A2075" s="1046" t="s">
        <v>5284</v>
      </c>
      <c r="B2075" s="1047" t="s">
        <v>5285</v>
      </c>
      <c r="C2075" s="1049">
        <v>0</v>
      </c>
      <c r="D2075" s="1049">
        <v>0</v>
      </c>
      <c r="E2075" s="1050">
        <v>7363.89</v>
      </c>
    </row>
    <row r="2076" spans="1:5" ht="12" customHeight="1">
      <c r="A2076" s="1046" t="s">
        <v>5286</v>
      </c>
      <c r="B2076" s="1047" t="s">
        <v>5287</v>
      </c>
      <c r="C2076" s="1048">
        <v>0.0428</v>
      </c>
      <c r="D2076" s="1049">
        <v>1</v>
      </c>
      <c r="E2076" s="1050">
        <v>3721.87</v>
      </c>
    </row>
    <row r="2077" spans="1:5" ht="12" customHeight="1">
      <c r="A2077" s="1046" t="s">
        <v>5288</v>
      </c>
      <c r="B2077" s="1047" t="s">
        <v>5289</v>
      </c>
      <c r="C2077" s="1048">
        <v>0.0428</v>
      </c>
      <c r="D2077" s="1049">
        <v>1</v>
      </c>
      <c r="E2077" s="1050">
        <v>7054.21</v>
      </c>
    </row>
    <row r="2078" spans="1:5" ht="12" customHeight="1">
      <c r="A2078" s="1046" t="s">
        <v>5290</v>
      </c>
      <c r="B2078" s="1047" t="s">
        <v>5291</v>
      </c>
      <c r="C2078" s="1048">
        <v>0.0428</v>
      </c>
      <c r="D2078" s="1049">
        <v>1</v>
      </c>
      <c r="E2078" s="1050">
        <v>3721.87</v>
      </c>
    </row>
    <row r="2079" spans="1:5" ht="12" customHeight="1">
      <c r="A2079" s="1046" t="s">
        <v>5292</v>
      </c>
      <c r="B2079" s="1047" t="s">
        <v>5293</v>
      </c>
      <c r="C2079" s="1048">
        <v>0.0428</v>
      </c>
      <c r="D2079" s="1049">
        <v>1</v>
      </c>
      <c r="E2079" s="1050">
        <v>3890.97</v>
      </c>
    </row>
    <row r="2080" spans="1:5" ht="12" customHeight="1">
      <c r="A2080" s="1046" t="s">
        <v>5294</v>
      </c>
      <c r="B2080" s="1047" t="s">
        <v>5295</v>
      </c>
      <c r="C2080" s="1048">
        <v>0.0435</v>
      </c>
      <c r="D2080" s="1049">
        <v>1</v>
      </c>
      <c r="E2080" s="1050">
        <v>4079.29</v>
      </c>
    </row>
    <row r="2081" spans="1:5" ht="12" customHeight="1">
      <c r="A2081" s="1046" t="s">
        <v>5296</v>
      </c>
      <c r="B2081" s="1047" t="s">
        <v>5297</v>
      </c>
      <c r="C2081" s="1048">
        <v>0.0435</v>
      </c>
      <c r="D2081" s="1049">
        <v>1</v>
      </c>
      <c r="E2081" s="1050">
        <v>3877.56</v>
      </c>
    </row>
    <row r="2082" spans="1:5" ht="12" customHeight="1">
      <c r="A2082" s="1046" t="s">
        <v>5298</v>
      </c>
      <c r="B2082" s="1047" t="s">
        <v>5299</v>
      </c>
      <c r="C2082" s="1048">
        <v>0.0435</v>
      </c>
      <c r="D2082" s="1049">
        <v>1</v>
      </c>
      <c r="E2082" s="1050">
        <v>4747.43</v>
      </c>
    </row>
    <row r="2083" spans="1:5" ht="12" customHeight="1">
      <c r="A2083" s="1046" t="s">
        <v>5300</v>
      </c>
      <c r="B2083" s="1047" t="s">
        <v>5301</v>
      </c>
      <c r="C2083" s="1048">
        <v>0.0435</v>
      </c>
      <c r="D2083" s="1049">
        <v>1</v>
      </c>
      <c r="E2083" s="1050">
        <v>5598.43</v>
      </c>
    </row>
    <row r="2084" spans="1:5" ht="12" customHeight="1">
      <c r="A2084" s="1046" t="s">
        <v>5302</v>
      </c>
      <c r="B2084" s="1047" t="s">
        <v>5303</v>
      </c>
      <c r="C2084" s="1051">
        <v>0.048</v>
      </c>
      <c r="D2084" s="1049">
        <v>1</v>
      </c>
      <c r="E2084" s="1050">
        <v>4031.55</v>
      </c>
    </row>
    <row r="2085" spans="1:5" ht="12" customHeight="1">
      <c r="A2085" s="1046" t="s">
        <v>5304</v>
      </c>
      <c r="B2085" s="1047" t="s">
        <v>5305</v>
      </c>
      <c r="C2085" s="1051">
        <v>0.048</v>
      </c>
      <c r="D2085" s="1049">
        <v>1</v>
      </c>
      <c r="E2085" s="1050">
        <v>5449.31</v>
      </c>
    </row>
    <row r="2086" spans="1:5" ht="12" customHeight="1">
      <c r="A2086" s="1046" t="s">
        <v>5306</v>
      </c>
      <c r="B2086" s="1047" t="s">
        <v>5307</v>
      </c>
      <c r="C2086" s="1051">
        <v>0.048</v>
      </c>
      <c r="D2086" s="1049">
        <v>1</v>
      </c>
      <c r="E2086" s="1050">
        <v>5902.05</v>
      </c>
    </row>
    <row r="2087" spans="1:5" ht="12" customHeight="1">
      <c r="A2087" s="1046" t="s">
        <v>5308</v>
      </c>
      <c r="B2087" s="1047" t="s">
        <v>5309</v>
      </c>
      <c r="C2087" s="1049">
        <v>0</v>
      </c>
      <c r="D2087" s="1049">
        <v>0</v>
      </c>
      <c r="E2087" s="1050">
        <v>9234.39</v>
      </c>
    </row>
    <row r="2088" spans="1:5" ht="12" customHeight="1">
      <c r="A2088" s="1046" t="s">
        <v>5310</v>
      </c>
      <c r="B2088" s="1047" t="s">
        <v>5311</v>
      </c>
      <c r="C2088" s="1051">
        <v>0.048</v>
      </c>
      <c r="D2088" s="1049">
        <v>1</v>
      </c>
      <c r="E2088" s="1050">
        <v>5172.12</v>
      </c>
    </row>
    <row r="2089" spans="1:5" ht="12" customHeight="1">
      <c r="A2089" s="1046" t="s">
        <v>5312</v>
      </c>
      <c r="B2089" s="1047" t="s">
        <v>5313</v>
      </c>
      <c r="C2089" s="1051">
        <v>0.048</v>
      </c>
      <c r="D2089" s="1049">
        <v>1</v>
      </c>
      <c r="E2089" s="1050">
        <v>4192.41</v>
      </c>
    </row>
    <row r="2090" spans="1:5" ht="12" customHeight="1">
      <c r="A2090" s="1046" t="s">
        <v>5314</v>
      </c>
      <c r="B2090" s="1047" t="s">
        <v>5315</v>
      </c>
      <c r="C2090" s="1051">
        <v>0.048</v>
      </c>
      <c r="D2090" s="1049">
        <v>1</v>
      </c>
      <c r="E2090" s="1050">
        <v>4297.34</v>
      </c>
    </row>
    <row r="2091" spans="1:5" ht="12" customHeight="1">
      <c r="A2091" s="1046" t="s">
        <v>5316</v>
      </c>
      <c r="B2091" s="1047" t="s">
        <v>5317</v>
      </c>
      <c r="C2091" s="1051">
        <v>0.048</v>
      </c>
      <c r="D2091" s="1049">
        <v>1</v>
      </c>
      <c r="E2091" s="1050">
        <v>4367.24</v>
      </c>
    </row>
    <row r="2092" spans="1:5" ht="12" customHeight="1">
      <c r="A2092" s="1046" t="s">
        <v>5318</v>
      </c>
      <c r="B2092" s="1047" t="s">
        <v>5319</v>
      </c>
      <c r="C2092" s="1051">
        <v>0.048</v>
      </c>
      <c r="D2092" s="1049">
        <v>1</v>
      </c>
      <c r="E2092" s="1050">
        <v>4111.14</v>
      </c>
    </row>
    <row r="2093" spans="1:5" ht="12" customHeight="1">
      <c r="A2093" s="1046" t="s">
        <v>5320</v>
      </c>
      <c r="B2093" s="1047" t="s">
        <v>5321</v>
      </c>
      <c r="C2093" s="1048">
        <v>0.0435</v>
      </c>
      <c r="D2093" s="1049">
        <v>1</v>
      </c>
      <c r="E2093" s="1050">
        <v>7209.9</v>
      </c>
    </row>
    <row r="2094" spans="1:5" ht="12" customHeight="1">
      <c r="A2094" s="1046" t="s">
        <v>5322</v>
      </c>
      <c r="B2094" s="1047" t="s">
        <v>5323</v>
      </c>
      <c r="C2094" s="1051">
        <v>0.048</v>
      </c>
      <c r="D2094" s="1049">
        <v>1</v>
      </c>
      <c r="E2094" s="1050">
        <v>3568.35</v>
      </c>
    </row>
    <row r="2095" spans="1:5" ht="12" customHeight="1">
      <c r="A2095" s="1046" t="s">
        <v>5324</v>
      </c>
      <c r="B2095" s="1047" t="s">
        <v>5325</v>
      </c>
      <c r="C2095" s="1049">
        <v>0</v>
      </c>
      <c r="D2095" s="1049">
        <v>0</v>
      </c>
      <c r="E2095" s="1050">
        <v>6900.69</v>
      </c>
    </row>
    <row r="2096" spans="1:5" ht="12" customHeight="1">
      <c r="A2096" s="1046" t="s">
        <v>5326</v>
      </c>
      <c r="B2096" s="1047" t="s">
        <v>5327</v>
      </c>
      <c r="C2096" s="1051">
        <v>0.048</v>
      </c>
      <c r="D2096" s="1049">
        <v>0</v>
      </c>
      <c r="E2096" s="1050">
        <v>3977.34</v>
      </c>
    </row>
    <row r="2097" spans="1:5" ht="12" customHeight="1">
      <c r="A2097" s="1046" t="s">
        <v>5328</v>
      </c>
      <c r="B2097" s="1047" t="s">
        <v>5329</v>
      </c>
      <c r="C2097" s="1051">
        <v>0.048</v>
      </c>
      <c r="D2097" s="1049">
        <v>0</v>
      </c>
      <c r="E2097" s="1050">
        <v>5935.35</v>
      </c>
    </row>
    <row r="2098" spans="1:5" ht="12" customHeight="1">
      <c r="A2098" s="1046" t="s">
        <v>5330</v>
      </c>
      <c r="B2098" s="1047" t="s">
        <v>5331</v>
      </c>
      <c r="C2098" s="1049">
        <v>0</v>
      </c>
      <c r="D2098" s="1049">
        <v>0</v>
      </c>
      <c r="E2098" s="1050">
        <v>4209.94</v>
      </c>
    </row>
    <row r="2099" spans="1:5" ht="12" customHeight="1">
      <c r="A2099" s="1046" t="s">
        <v>5332</v>
      </c>
      <c r="B2099" s="1047" t="s">
        <v>5333</v>
      </c>
      <c r="C2099" s="1051">
        <v>0.048</v>
      </c>
      <c r="D2099" s="1049">
        <v>1</v>
      </c>
      <c r="E2099" s="1050">
        <v>3869.47</v>
      </c>
    </row>
    <row r="2100" spans="1:5" ht="12" customHeight="1">
      <c r="A2100" s="1046" t="s">
        <v>5334</v>
      </c>
      <c r="B2100" s="1047" t="s">
        <v>5335</v>
      </c>
      <c r="C2100" s="1049">
        <v>0</v>
      </c>
      <c r="D2100" s="1049">
        <v>0</v>
      </c>
      <c r="E2100" s="1050">
        <v>7201.87</v>
      </c>
    </row>
    <row r="2101" spans="1:5" ht="12" customHeight="1">
      <c r="A2101" s="1046" t="s">
        <v>5336</v>
      </c>
      <c r="B2101" s="1047" t="s">
        <v>5337</v>
      </c>
      <c r="C2101" s="1051">
        <v>0.048</v>
      </c>
      <c r="D2101" s="1049">
        <v>1</v>
      </c>
      <c r="E2101" s="1050">
        <v>5228.89</v>
      </c>
    </row>
    <row r="2102" spans="1:5" ht="12" customHeight="1">
      <c r="A2102" s="1046" t="s">
        <v>5338</v>
      </c>
      <c r="B2102" s="1047" t="s">
        <v>5339</v>
      </c>
      <c r="C2102" s="1049">
        <v>0</v>
      </c>
      <c r="D2102" s="1049">
        <v>0</v>
      </c>
      <c r="E2102" s="1050">
        <v>8561.23</v>
      </c>
    </row>
    <row r="2103" spans="1:5" ht="12" customHeight="1">
      <c r="A2103" s="1046" t="s">
        <v>5340</v>
      </c>
      <c r="B2103" s="1047" t="s">
        <v>5341</v>
      </c>
      <c r="C2103" s="1051">
        <v>0.048</v>
      </c>
      <c r="D2103" s="1049">
        <v>1</v>
      </c>
      <c r="E2103" s="1050">
        <v>6088.2</v>
      </c>
    </row>
    <row r="2104" spans="1:5" ht="12" customHeight="1">
      <c r="A2104" s="1052" t="s">
        <v>5342</v>
      </c>
      <c r="B2104" s="1053"/>
      <c r="C2104" s="1054"/>
      <c r="D2104" s="1054"/>
      <c r="E2104" s="1055"/>
    </row>
    <row r="2105" spans="1:5" ht="12" customHeight="1">
      <c r="A2105" s="1046" t="s">
        <v>5343</v>
      </c>
      <c r="B2105" s="1047" t="s">
        <v>5344</v>
      </c>
      <c r="C2105" s="1049">
        <v>0</v>
      </c>
      <c r="D2105" s="1049">
        <v>0</v>
      </c>
      <c r="E2105" s="1050">
        <v>4633.92</v>
      </c>
    </row>
    <row r="2106" spans="1:5" ht="12" customHeight="1">
      <c r="A2106" s="1046" t="s">
        <v>5345</v>
      </c>
      <c r="B2106" s="1047" t="s">
        <v>5346</v>
      </c>
      <c r="C2106" s="1049">
        <v>0</v>
      </c>
      <c r="D2106" s="1049">
        <v>0</v>
      </c>
      <c r="E2106" s="1050">
        <v>8893.13</v>
      </c>
    </row>
    <row r="2107" spans="1:5" ht="12" customHeight="1">
      <c r="A2107" s="1046" t="s">
        <v>5347</v>
      </c>
      <c r="B2107" s="1047" t="s">
        <v>5348</v>
      </c>
      <c r="C2107" s="1049">
        <v>0</v>
      </c>
      <c r="D2107" s="1049">
        <v>0</v>
      </c>
      <c r="E2107" s="1050">
        <v>1419.91</v>
      </c>
    </row>
    <row r="2108" spans="1:5" ht="12" customHeight="1">
      <c r="A2108" s="1046" t="s">
        <v>5349</v>
      </c>
      <c r="B2108" s="1047" t="s">
        <v>5350</v>
      </c>
      <c r="C2108" s="1049">
        <v>0</v>
      </c>
      <c r="D2108" s="1049">
        <v>0</v>
      </c>
      <c r="E2108" s="1050">
        <v>54774</v>
      </c>
    </row>
    <row r="2109" spans="1:5" ht="12" customHeight="1">
      <c r="A2109" s="1046" t="s">
        <v>5351</v>
      </c>
      <c r="B2109" s="1047" t="s">
        <v>5352</v>
      </c>
      <c r="C2109" s="1049">
        <v>0</v>
      </c>
      <c r="D2109" s="1049">
        <v>0</v>
      </c>
      <c r="E2109" s="1050">
        <v>24309.6</v>
      </c>
    </row>
    <row r="2110" spans="1:5" ht="12" customHeight="1">
      <c r="A2110" s="1046" t="s">
        <v>5353</v>
      </c>
      <c r="B2110" s="1047" t="s">
        <v>5354</v>
      </c>
      <c r="C2110" s="1049">
        <v>0</v>
      </c>
      <c r="D2110" s="1049">
        <v>0</v>
      </c>
      <c r="E2110" s="1050">
        <v>2167.2</v>
      </c>
    </row>
    <row r="2111" spans="1:5" ht="12" customHeight="1">
      <c r="A2111" s="1046" t="s">
        <v>5355</v>
      </c>
      <c r="B2111" s="1047" t="s">
        <v>5356</v>
      </c>
      <c r="C2111" s="1049">
        <v>0</v>
      </c>
      <c r="D2111" s="1049">
        <v>0</v>
      </c>
      <c r="E2111" s="1050">
        <v>2690.4</v>
      </c>
    </row>
    <row r="2112" spans="1:5" ht="12" customHeight="1">
      <c r="A2112" s="1052" t="s">
        <v>5357</v>
      </c>
      <c r="B2112" s="1053"/>
      <c r="C2112" s="1054"/>
      <c r="D2112" s="1054"/>
      <c r="E2112" s="1055"/>
    </row>
    <row r="2113" spans="1:5" ht="12" customHeight="1">
      <c r="A2113" s="1046" t="s">
        <v>5358</v>
      </c>
      <c r="B2113" s="1047" t="s">
        <v>5359</v>
      </c>
      <c r="C2113" s="1048">
        <v>0.0806</v>
      </c>
      <c r="D2113" s="1049">
        <v>0</v>
      </c>
      <c r="E2113" s="1050">
        <v>4678.87</v>
      </c>
    </row>
    <row r="2114" spans="1:5" ht="12" customHeight="1">
      <c r="A2114" s="1046" t="s">
        <v>5360</v>
      </c>
      <c r="B2114" s="1047" t="s">
        <v>5361</v>
      </c>
      <c r="C2114" s="1051">
        <v>0.071</v>
      </c>
      <c r="D2114" s="1049">
        <v>7</v>
      </c>
      <c r="E2114" s="1050">
        <v>3424.16</v>
      </c>
    </row>
    <row r="2115" spans="1:5" ht="12" customHeight="1">
      <c r="A2115" s="1052" t="s">
        <v>5362</v>
      </c>
      <c r="B2115" s="1053"/>
      <c r="C2115" s="1054"/>
      <c r="D2115" s="1054"/>
      <c r="E2115" s="1055"/>
    </row>
    <row r="2116" spans="1:5" ht="12" customHeight="1">
      <c r="A2116" s="1046" t="s">
        <v>5363</v>
      </c>
      <c r="B2116" s="1047" t="s">
        <v>5364</v>
      </c>
      <c r="C2116" s="1048">
        <v>0.0347</v>
      </c>
      <c r="D2116" s="1049">
        <v>1</v>
      </c>
      <c r="E2116" s="1050">
        <v>15741</v>
      </c>
    </row>
    <row r="2117" spans="1:5" ht="12" customHeight="1">
      <c r="A2117" s="1046" t="s">
        <v>5365</v>
      </c>
      <c r="B2117" s="1047" t="s">
        <v>5366</v>
      </c>
      <c r="C2117" s="1048">
        <v>0.0707</v>
      </c>
      <c r="D2117" s="1049">
        <v>1</v>
      </c>
      <c r="E2117" s="1050">
        <v>15084</v>
      </c>
    </row>
    <row r="2118" spans="1:5" ht="12" customHeight="1">
      <c r="A2118" s="1046" t="s">
        <v>5367</v>
      </c>
      <c r="B2118" s="1047" t="s">
        <v>5368</v>
      </c>
      <c r="C2118" s="1049">
        <v>0</v>
      </c>
      <c r="D2118" s="1049">
        <v>0</v>
      </c>
      <c r="E2118" s="1050">
        <v>545.29</v>
      </c>
    </row>
    <row r="2119" spans="1:5" ht="12" customHeight="1">
      <c r="A2119" s="1046" t="s">
        <v>5369</v>
      </c>
      <c r="B2119" s="1047" t="s">
        <v>5370</v>
      </c>
      <c r="C2119" s="1048">
        <v>0.0076</v>
      </c>
      <c r="D2119" s="1049">
        <v>10</v>
      </c>
      <c r="E2119" s="1050">
        <v>242.88</v>
      </c>
    </row>
    <row r="2120" spans="1:5" ht="12" customHeight="1">
      <c r="A2120" s="1052" t="s">
        <v>5371</v>
      </c>
      <c r="B2120" s="1053"/>
      <c r="C2120" s="1054"/>
      <c r="D2120" s="1054"/>
      <c r="E2120" s="1055"/>
    </row>
    <row r="2121" spans="1:5" ht="12" customHeight="1">
      <c r="A2121" s="1046" t="s">
        <v>5372</v>
      </c>
      <c r="B2121" s="1047" t="s">
        <v>5373</v>
      </c>
      <c r="C2121" s="1049">
        <v>0</v>
      </c>
      <c r="D2121" s="1049">
        <v>0</v>
      </c>
      <c r="E2121" s="1050">
        <v>1008.22</v>
      </c>
    </row>
    <row r="2122" spans="1:5" ht="12" customHeight="1">
      <c r="A2122" s="1046" t="s">
        <v>5374</v>
      </c>
      <c r="B2122" s="1047" t="s">
        <v>5375</v>
      </c>
      <c r="C2122" s="1049">
        <v>0</v>
      </c>
      <c r="D2122" s="1049">
        <v>0</v>
      </c>
      <c r="E2122" s="1050">
        <v>1008.22</v>
      </c>
    </row>
    <row r="2123" spans="1:5" ht="12" customHeight="1">
      <c r="A2123" s="1046" t="s">
        <v>5376</v>
      </c>
      <c r="B2123" s="1047" t="s">
        <v>5377</v>
      </c>
      <c r="C2123" s="1049">
        <v>0</v>
      </c>
      <c r="D2123" s="1049">
        <v>0</v>
      </c>
      <c r="E2123" s="1050">
        <v>1008.22</v>
      </c>
    </row>
    <row r="2124" spans="1:5" ht="12" customHeight="1">
      <c r="A2124" s="1046" t="s">
        <v>5378</v>
      </c>
      <c r="B2124" s="1047" t="s">
        <v>5379</v>
      </c>
      <c r="C2124" s="1049">
        <v>0</v>
      </c>
      <c r="D2124" s="1049">
        <v>0</v>
      </c>
      <c r="E2124" s="1050">
        <v>1008.22</v>
      </c>
    </row>
    <row r="2125" spans="1:5" ht="12" customHeight="1">
      <c r="A2125" s="1046" t="s">
        <v>5380</v>
      </c>
      <c r="B2125" s="1047" t="s">
        <v>5381</v>
      </c>
      <c r="C2125" s="1049">
        <v>0</v>
      </c>
      <c r="D2125" s="1049">
        <v>0</v>
      </c>
      <c r="E2125" s="1050">
        <v>1434.58</v>
      </c>
    </row>
    <row r="2126" spans="1:5" ht="12" customHeight="1">
      <c r="A2126" s="1046" t="s">
        <v>5382</v>
      </c>
      <c r="B2126" s="1047" t="s">
        <v>5383</v>
      </c>
      <c r="C2126" s="1049">
        <v>0</v>
      </c>
      <c r="D2126" s="1049">
        <v>0</v>
      </c>
      <c r="E2126" s="1050">
        <v>2347</v>
      </c>
    </row>
    <row r="2127" spans="1:5" ht="12" customHeight="1">
      <c r="A2127" s="1046" t="s">
        <v>5384</v>
      </c>
      <c r="B2127" s="1047" t="s">
        <v>5385</v>
      </c>
      <c r="C2127" s="1049">
        <v>0</v>
      </c>
      <c r="D2127" s="1049">
        <v>0</v>
      </c>
      <c r="E2127" s="1050">
        <v>2905.46</v>
      </c>
    </row>
    <row r="2128" spans="1:5" ht="12" customHeight="1">
      <c r="A2128" s="1046" t="s">
        <v>5386</v>
      </c>
      <c r="B2128" s="1047" t="s">
        <v>5387</v>
      </c>
      <c r="C2128" s="1049">
        <v>0</v>
      </c>
      <c r="D2128" s="1049">
        <v>0</v>
      </c>
      <c r="E2128" s="1050">
        <v>1913.8</v>
      </c>
    </row>
    <row r="2129" spans="1:5" ht="12" customHeight="1">
      <c r="A2129" s="1046" t="s">
        <v>5388</v>
      </c>
      <c r="B2129" s="1047" t="s">
        <v>5389</v>
      </c>
      <c r="C2129" s="1049">
        <v>0</v>
      </c>
      <c r="D2129" s="1049">
        <v>0</v>
      </c>
      <c r="E2129" s="1050">
        <v>2667.46</v>
      </c>
    </row>
    <row r="2130" spans="1:5" ht="12" customHeight="1">
      <c r="A2130" s="1046" t="s">
        <v>5390</v>
      </c>
      <c r="B2130" s="1047" t="s">
        <v>5391</v>
      </c>
      <c r="C2130" s="1049">
        <v>0</v>
      </c>
      <c r="D2130" s="1049">
        <v>0</v>
      </c>
      <c r="E2130" s="1050">
        <v>2882.65</v>
      </c>
    </row>
    <row r="2131" spans="1:5" ht="12" customHeight="1">
      <c r="A2131" s="1046" t="s">
        <v>5392</v>
      </c>
      <c r="B2131" s="1047" t="s">
        <v>5393</v>
      </c>
      <c r="C2131" s="1049">
        <v>0</v>
      </c>
      <c r="D2131" s="1049">
        <v>0</v>
      </c>
      <c r="E2131" s="1050">
        <v>1083.93</v>
      </c>
    </row>
    <row r="2132" spans="1:5" ht="12" customHeight="1">
      <c r="A2132" s="1046" t="s">
        <v>5394</v>
      </c>
      <c r="B2132" s="1047" t="s">
        <v>5395</v>
      </c>
      <c r="C2132" s="1049">
        <v>0</v>
      </c>
      <c r="D2132" s="1049">
        <v>0</v>
      </c>
      <c r="E2132" s="1050">
        <v>1426.13</v>
      </c>
    </row>
    <row r="2133" spans="1:5" ht="12" customHeight="1">
      <c r="A2133" s="1046" t="s">
        <v>5396</v>
      </c>
      <c r="B2133" s="1047" t="s">
        <v>5397</v>
      </c>
      <c r="C2133" s="1049">
        <v>0</v>
      </c>
      <c r="D2133" s="1049">
        <v>0</v>
      </c>
      <c r="E2133" s="1050">
        <v>2318.25</v>
      </c>
    </row>
    <row r="2134" spans="1:5" ht="12" customHeight="1">
      <c r="A2134" s="1046" t="s">
        <v>5398</v>
      </c>
      <c r="B2134" s="1047" t="s">
        <v>5399</v>
      </c>
      <c r="C2134" s="1049">
        <v>0</v>
      </c>
      <c r="D2134" s="1049">
        <v>6</v>
      </c>
      <c r="E2134" s="1050">
        <v>3051.17</v>
      </c>
    </row>
    <row r="2135" spans="1:5" ht="12" customHeight="1">
      <c r="A2135" s="1046" t="s">
        <v>5400</v>
      </c>
      <c r="B2135" s="1047" t="s">
        <v>5401</v>
      </c>
      <c r="C2135" s="1049">
        <v>0</v>
      </c>
      <c r="D2135" s="1049">
        <v>6</v>
      </c>
      <c r="E2135" s="1050">
        <v>3564.41</v>
      </c>
    </row>
    <row r="2136" spans="1:5" ht="12" customHeight="1">
      <c r="A2136" s="1046" t="s">
        <v>5402</v>
      </c>
      <c r="B2136" s="1047" t="s">
        <v>5403</v>
      </c>
      <c r="C2136" s="1049">
        <v>0</v>
      </c>
      <c r="D2136" s="1049">
        <v>0</v>
      </c>
      <c r="E2136" s="1050">
        <v>218.7</v>
      </c>
    </row>
    <row r="2137" spans="1:5" ht="12" customHeight="1">
      <c r="A2137" s="1046" t="s">
        <v>5404</v>
      </c>
      <c r="B2137" s="1047" t="s">
        <v>5405</v>
      </c>
      <c r="C2137" s="1049">
        <v>0</v>
      </c>
      <c r="D2137" s="1049">
        <v>0</v>
      </c>
      <c r="E2137" s="1050">
        <v>516.94</v>
      </c>
    </row>
    <row r="2138" spans="1:5" ht="12" customHeight="1">
      <c r="A2138" s="1046" t="s">
        <v>5406</v>
      </c>
      <c r="B2138" s="1047" t="s">
        <v>5407</v>
      </c>
      <c r="C2138" s="1049">
        <v>0</v>
      </c>
      <c r="D2138" s="1049">
        <v>0</v>
      </c>
      <c r="E2138" s="1050">
        <v>3655.35</v>
      </c>
    </row>
    <row r="2139" spans="1:5" ht="12" customHeight="1">
      <c r="A2139" s="1046" t="s">
        <v>5408</v>
      </c>
      <c r="B2139" s="1047" t="s">
        <v>5409</v>
      </c>
      <c r="C2139" s="1049">
        <v>0</v>
      </c>
      <c r="D2139" s="1049">
        <v>0</v>
      </c>
      <c r="E2139" s="1050">
        <v>3332.34</v>
      </c>
    </row>
    <row r="2140" spans="1:5" ht="12" customHeight="1">
      <c r="A2140" s="1046" t="s">
        <v>5410</v>
      </c>
      <c r="B2140" s="1047" t="s">
        <v>5411</v>
      </c>
      <c r="C2140" s="1049">
        <v>0</v>
      </c>
      <c r="D2140" s="1049">
        <v>0</v>
      </c>
      <c r="E2140" s="1050">
        <v>45.61</v>
      </c>
    </row>
    <row r="2141" spans="1:5" ht="12" customHeight="1">
      <c r="A2141" s="1046" t="s">
        <v>5412</v>
      </c>
      <c r="B2141" s="1047" t="s">
        <v>5413</v>
      </c>
      <c r="C2141" s="1049">
        <v>0</v>
      </c>
      <c r="D2141" s="1049">
        <v>0</v>
      </c>
      <c r="E2141" s="1050">
        <v>45.61</v>
      </c>
    </row>
    <row r="2142" spans="1:5" ht="12" customHeight="1">
      <c r="A2142" s="1046" t="s">
        <v>5414</v>
      </c>
      <c r="B2142" s="1047" t="s">
        <v>5415</v>
      </c>
      <c r="C2142" s="1049">
        <v>0</v>
      </c>
      <c r="D2142" s="1049">
        <v>0</v>
      </c>
      <c r="E2142" s="1050">
        <v>45.61</v>
      </c>
    </row>
    <row r="2143" spans="1:5" ht="12" customHeight="1">
      <c r="A2143" s="1046" t="s">
        <v>5416</v>
      </c>
      <c r="B2143" s="1047" t="s">
        <v>5417</v>
      </c>
      <c r="C2143" s="1049">
        <v>0</v>
      </c>
      <c r="D2143" s="1049">
        <v>0</v>
      </c>
      <c r="E2143" s="1050">
        <v>45.61</v>
      </c>
    </row>
    <row r="2144" spans="1:5" ht="12" customHeight="1">
      <c r="A2144" s="1046" t="s">
        <v>5418</v>
      </c>
      <c r="B2144" s="1047" t="s">
        <v>5419</v>
      </c>
      <c r="C2144" s="1049">
        <v>0</v>
      </c>
      <c r="D2144" s="1049">
        <v>0</v>
      </c>
      <c r="E2144" s="1050">
        <v>45.61</v>
      </c>
    </row>
    <row r="2145" spans="1:5" ht="12" customHeight="1">
      <c r="A2145" s="1046" t="s">
        <v>5420</v>
      </c>
      <c r="B2145" s="1047" t="s">
        <v>5421</v>
      </c>
      <c r="C2145" s="1049">
        <v>0</v>
      </c>
      <c r="D2145" s="1049">
        <v>0</v>
      </c>
      <c r="E2145" s="1050">
        <v>45.61</v>
      </c>
    </row>
    <row r="2146" spans="1:5" ht="12" customHeight="1">
      <c r="A2146" s="1046" t="s">
        <v>5422</v>
      </c>
      <c r="B2146" s="1047" t="s">
        <v>5423</v>
      </c>
      <c r="C2146" s="1049">
        <v>0</v>
      </c>
      <c r="D2146" s="1049">
        <v>0</v>
      </c>
      <c r="E2146" s="1050">
        <v>45.61</v>
      </c>
    </row>
    <row r="2147" spans="1:5" ht="12" customHeight="1">
      <c r="A2147" s="1046" t="s">
        <v>5424</v>
      </c>
      <c r="B2147" s="1047" t="s">
        <v>5425</v>
      </c>
      <c r="C2147" s="1049">
        <v>0</v>
      </c>
      <c r="D2147" s="1049">
        <v>0</v>
      </c>
      <c r="E2147" s="1050">
        <v>45.61</v>
      </c>
    </row>
    <row r="2148" spans="1:5" ht="12" customHeight="1">
      <c r="A2148" s="1046" t="s">
        <v>5426</v>
      </c>
      <c r="B2148" s="1047" t="s">
        <v>5427</v>
      </c>
      <c r="C2148" s="1049">
        <v>0</v>
      </c>
      <c r="D2148" s="1049">
        <v>0</v>
      </c>
      <c r="E2148" s="1050">
        <v>45.61</v>
      </c>
    </row>
    <row r="2149" spans="1:5" ht="12" customHeight="1">
      <c r="A2149" s="1046" t="s">
        <v>5428</v>
      </c>
      <c r="B2149" s="1047" t="s">
        <v>5429</v>
      </c>
      <c r="C2149" s="1049">
        <v>0</v>
      </c>
      <c r="D2149" s="1049">
        <v>0</v>
      </c>
      <c r="E2149" s="1050">
        <v>45.61</v>
      </c>
    </row>
    <row r="2150" spans="1:5" ht="12" customHeight="1">
      <c r="A2150" s="1052" t="s">
        <v>1698</v>
      </c>
      <c r="B2150" s="1053"/>
      <c r="C2150" s="1054"/>
      <c r="D2150" s="1054"/>
      <c r="E2150" s="1055"/>
    </row>
    <row r="2151" spans="1:5" ht="12" customHeight="1">
      <c r="A2151" s="1046" t="s">
        <v>5430</v>
      </c>
      <c r="B2151" s="1047" t="s">
        <v>5431</v>
      </c>
      <c r="C2151" s="1048">
        <v>0.0406</v>
      </c>
      <c r="D2151" s="1049">
        <v>1</v>
      </c>
      <c r="E2151" s="1050">
        <v>8000</v>
      </c>
    </row>
    <row r="2152" spans="1:5" ht="12" customHeight="1">
      <c r="A2152" s="1046" t="s">
        <v>5432</v>
      </c>
      <c r="B2152" s="1047" t="s">
        <v>5433</v>
      </c>
      <c r="C2152" s="1048">
        <v>0.0551</v>
      </c>
      <c r="D2152" s="1049">
        <v>1</v>
      </c>
      <c r="E2152" s="1050">
        <v>9900</v>
      </c>
    </row>
    <row r="2153" spans="1:5" ht="12" customHeight="1">
      <c r="A2153" s="1052" t="s">
        <v>5434</v>
      </c>
      <c r="B2153" s="1053"/>
      <c r="C2153" s="1054"/>
      <c r="D2153" s="1054"/>
      <c r="E2153" s="1055"/>
    </row>
    <row r="2154" spans="1:5" ht="12" customHeight="1">
      <c r="A2154" s="1046" t="s">
        <v>5435</v>
      </c>
      <c r="B2154" s="1047" t="s">
        <v>5436</v>
      </c>
      <c r="C2154" s="1048">
        <v>0.0121</v>
      </c>
      <c r="D2154" s="1049">
        <v>1</v>
      </c>
      <c r="E2154" s="1050">
        <v>4126.83</v>
      </c>
    </row>
    <row r="2155" spans="1:5" ht="12" customHeight="1">
      <c r="A2155" s="1046" t="s">
        <v>5437</v>
      </c>
      <c r="B2155" s="1047" t="s">
        <v>5438</v>
      </c>
      <c r="C2155" s="1048">
        <v>0.0121</v>
      </c>
      <c r="D2155" s="1049">
        <v>1</v>
      </c>
      <c r="E2155" s="1050">
        <v>4126.83</v>
      </c>
    </row>
    <row r="2156" spans="1:5" ht="12" customHeight="1">
      <c r="A2156" s="1046" t="s">
        <v>5439</v>
      </c>
      <c r="B2156" s="1047" t="s">
        <v>5440</v>
      </c>
      <c r="C2156" s="1048">
        <v>0.0121</v>
      </c>
      <c r="D2156" s="1049">
        <v>1</v>
      </c>
      <c r="E2156" s="1050">
        <v>4840.34</v>
      </c>
    </row>
    <row r="2157" spans="1:5" ht="12" customHeight="1">
      <c r="A2157" s="1046" t="s">
        <v>5441</v>
      </c>
      <c r="B2157" s="1047" t="s">
        <v>5442</v>
      </c>
      <c r="C2157" s="1048">
        <v>0.0121</v>
      </c>
      <c r="D2157" s="1049">
        <v>1</v>
      </c>
      <c r="E2157" s="1050">
        <v>4840.34</v>
      </c>
    </row>
    <row r="2158" spans="1:5" ht="12" customHeight="1">
      <c r="A2158" s="1046" t="s">
        <v>5443</v>
      </c>
      <c r="B2158" s="1047" t="s">
        <v>5444</v>
      </c>
      <c r="C2158" s="1049">
        <v>0</v>
      </c>
      <c r="D2158" s="1049">
        <v>0</v>
      </c>
      <c r="E2158" s="1050">
        <v>448.56</v>
      </c>
    </row>
    <row r="2159" spans="1:5" ht="12" customHeight="1">
      <c r="A2159" s="1046" t="s">
        <v>5445</v>
      </c>
      <c r="B2159" s="1047" t="s">
        <v>5446</v>
      </c>
      <c r="C2159" s="1048">
        <v>0.0075</v>
      </c>
      <c r="D2159" s="1049">
        <v>0</v>
      </c>
      <c r="E2159" s="1050">
        <v>568.02</v>
      </c>
    </row>
    <row r="2160" spans="1:5" ht="12" customHeight="1">
      <c r="A2160" s="1046" t="s">
        <v>5447</v>
      </c>
      <c r="B2160" s="1047" t="s">
        <v>5448</v>
      </c>
      <c r="C2160" s="1048">
        <v>0.0101</v>
      </c>
      <c r="D2160" s="1049">
        <v>0</v>
      </c>
      <c r="E2160" s="1050">
        <v>759.79</v>
      </c>
    </row>
    <row r="2161" spans="1:5" ht="12" customHeight="1">
      <c r="A2161" s="1046" t="s">
        <v>5449</v>
      </c>
      <c r="B2161" s="1047" t="s">
        <v>5450</v>
      </c>
      <c r="C2161" s="1048">
        <v>0.0125</v>
      </c>
      <c r="D2161" s="1049">
        <v>2</v>
      </c>
      <c r="E2161" s="1050">
        <v>1073.7</v>
      </c>
    </row>
    <row r="2162" spans="1:5" ht="12" customHeight="1">
      <c r="A2162" s="1052" t="s">
        <v>5451</v>
      </c>
      <c r="B2162" s="1053"/>
      <c r="C2162" s="1054"/>
      <c r="D2162" s="1054"/>
      <c r="E2162" s="1055"/>
    </row>
    <row r="2163" spans="1:5" ht="12" customHeight="1">
      <c r="A2163" s="1046" t="s">
        <v>5452</v>
      </c>
      <c r="B2163" s="1047" t="s">
        <v>5453</v>
      </c>
      <c r="C2163" s="1049">
        <v>0</v>
      </c>
      <c r="D2163" s="1049">
        <v>0</v>
      </c>
      <c r="E2163" s="1050">
        <v>98000</v>
      </c>
    </row>
    <row r="2164" spans="1:5" ht="12" customHeight="1">
      <c r="A2164" s="1046" t="s">
        <v>5454</v>
      </c>
      <c r="B2164" s="1047" t="s">
        <v>5455</v>
      </c>
      <c r="C2164" s="1049">
        <v>0</v>
      </c>
      <c r="D2164" s="1049">
        <v>0</v>
      </c>
      <c r="E2164" s="1050">
        <v>101000</v>
      </c>
    </row>
    <row r="2165" spans="1:5" ht="12" customHeight="1">
      <c r="A2165" s="1046" t="s">
        <v>5456</v>
      </c>
      <c r="B2165" s="1047" t="s">
        <v>5457</v>
      </c>
      <c r="C2165" s="1049">
        <v>0</v>
      </c>
      <c r="D2165" s="1049">
        <v>0</v>
      </c>
      <c r="E2165" s="1050">
        <v>86000</v>
      </c>
    </row>
    <row r="2166" spans="1:5" ht="12" customHeight="1">
      <c r="A2166" s="1046" t="s">
        <v>5458</v>
      </c>
      <c r="B2166" s="1047" t="s">
        <v>5459</v>
      </c>
      <c r="C2166" s="1049">
        <v>0</v>
      </c>
      <c r="D2166" s="1049">
        <v>0</v>
      </c>
      <c r="E2166" s="1050">
        <v>72000</v>
      </c>
    </row>
    <row r="2167" spans="1:5" ht="12" customHeight="1">
      <c r="A2167" s="1046" t="s">
        <v>5460</v>
      </c>
      <c r="B2167" s="1047" t="s">
        <v>5461</v>
      </c>
      <c r="C2167" s="1049">
        <v>0</v>
      </c>
      <c r="D2167" s="1049">
        <v>0</v>
      </c>
      <c r="E2167" s="1050">
        <v>75000</v>
      </c>
    </row>
    <row r="2168" spans="1:5" ht="12" customHeight="1">
      <c r="A2168" s="1046" t="s">
        <v>5462</v>
      </c>
      <c r="B2168" s="1047" t="s">
        <v>5463</v>
      </c>
      <c r="C2168" s="1049">
        <v>0</v>
      </c>
      <c r="D2168" s="1049">
        <v>0</v>
      </c>
      <c r="E2168" s="1050">
        <v>59000</v>
      </c>
    </row>
    <row r="2169" spans="1:5" ht="12" customHeight="1">
      <c r="A2169" s="1046" t="s">
        <v>5464</v>
      </c>
      <c r="B2169" s="1047" t="s">
        <v>5465</v>
      </c>
      <c r="C2169" s="1049">
        <v>0</v>
      </c>
      <c r="D2169" s="1049">
        <v>0</v>
      </c>
      <c r="E2169" s="1050">
        <v>125000</v>
      </c>
    </row>
    <row r="2170" spans="1:5" ht="12" customHeight="1">
      <c r="A2170" s="1046" t="s">
        <v>5466</v>
      </c>
      <c r="B2170" s="1047" t="s">
        <v>5467</v>
      </c>
      <c r="C2170" s="1049">
        <v>0</v>
      </c>
      <c r="D2170" s="1049">
        <v>0</v>
      </c>
      <c r="E2170" s="1050">
        <v>129000</v>
      </c>
    </row>
    <row r="2171" spans="1:5" ht="12" customHeight="1">
      <c r="A2171" s="1046" t="s">
        <v>5468</v>
      </c>
      <c r="B2171" s="1047" t="s">
        <v>5469</v>
      </c>
      <c r="C2171" s="1049">
        <v>0</v>
      </c>
      <c r="D2171" s="1049">
        <v>0</v>
      </c>
      <c r="E2171" s="1050">
        <v>155000</v>
      </c>
    </row>
    <row r="2172" spans="1:5" ht="12" customHeight="1">
      <c r="A2172" s="1046" t="s">
        <v>5470</v>
      </c>
      <c r="B2172" s="1047" t="s">
        <v>5471</v>
      </c>
      <c r="C2172" s="1049">
        <v>0</v>
      </c>
      <c r="D2172" s="1049">
        <v>0</v>
      </c>
      <c r="E2172" s="1050">
        <v>160000</v>
      </c>
    </row>
    <row r="2173" spans="1:5" ht="12" customHeight="1">
      <c r="A2173" s="1046" t="s">
        <v>5472</v>
      </c>
      <c r="B2173" s="1047" t="s">
        <v>5473</v>
      </c>
      <c r="C2173" s="1049">
        <v>0</v>
      </c>
      <c r="D2173" s="1049">
        <v>0</v>
      </c>
      <c r="E2173" s="1050">
        <v>140000</v>
      </c>
    </row>
    <row r="2174" spans="1:5" ht="12" customHeight="1">
      <c r="A2174" s="1046" t="s">
        <v>5474</v>
      </c>
      <c r="B2174" s="1047" t="s">
        <v>5475</v>
      </c>
      <c r="C2174" s="1056">
        <v>0.3</v>
      </c>
      <c r="D2174" s="1049">
        <v>1</v>
      </c>
      <c r="E2174" s="1050">
        <v>114000</v>
      </c>
    </row>
    <row r="2175" spans="1:5" ht="12" customHeight="1">
      <c r="A2175" s="1052" t="s">
        <v>5476</v>
      </c>
      <c r="B2175" s="1053"/>
      <c r="C2175" s="1054"/>
      <c r="D2175" s="1054"/>
      <c r="E2175" s="1055"/>
    </row>
    <row r="2176" spans="1:5" ht="12" customHeight="1">
      <c r="A2176" s="1046" t="s">
        <v>5477</v>
      </c>
      <c r="B2176" s="1047" t="s">
        <v>5478</v>
      </c>
      <c r="C2176" s="1048">
        <v>0.0678</v>
      </c>
      <c r="D2176" s="1049">
        <v>1</v>
      </c>
      <c r="E2176" s="1050">
        <v>722.58</v>
      </c>
    </row>
    <row r="2177" spans="1:5" ht="12" customHeight="1">
      <c r="A2177" s="1046" t="s">
        <v>5479</v>
      </c>
      <c r="B2177" s="1047" t="s">
        <v>5480</v>
      </c>
      <c r="C2177" s="1048">
        <v>0.0905</v>
      </c>
      <c r="D2177" s="1049">
        <v>1</v>
      </c>
      <c r="E2177" s="1050">
        <v>890.41</v>
      </c>
    </row>
    <row r="2178" spans="1:5" ht="12" customHeight="1">
      <c r="A2178" s="1046" t="s">
        <v>5481</v>
      </c>
      <c r="B2178" s="1047" t="s">
        <v>5482</v>
      </c>
      <c r="C2178" s="1048">
        <v>0.1109</v>
      </c>
      <c r="D2178" s="1049">
        <v>1</v>
      </c>
      <c r="E2178" s="1050">
        <v>1079.11</v>
      </c>
    </row>
    <row r="2179" spans="1:5" ht="12" customHeight="1">
      <c r="A2179" s="1052" t="s">
        <v>5483</v>
      </c>
      <c r="B2179" s="1053"/>
      <c r="C2179" s="1054"/>
      <c r="D2179" s="1054"/>
      <c r="E2179" s="1055"/>
    </row>
    <row r="2180" spans="1:5" ht="12" customHeight="1">
      <c r="A2180" s="1046" t="s">
        <v>5484</v>
      </c>
      <c r="B2180" s="1047" t="s">
        <v>5485</v>
      </c>
      <c r="C2180" s="1051">
        <v>0.036</v>
      </c>
      <c r="D2180" s="1049">
        <v>2</v>
      </c>
      <c r="E2180" s="1050">
        <v>2189.87</v>
      </c>
    </row>
    <row r="2181" spans="1:5" ht="12" customHeight="1">
      <c r="A2181" s="1046" t="s">
        <v>5486</v>
      </c>
      <c r="B2181" s="1047" t="s">
        <v>5487</v>
      </c>
      <c r="C2181" s="1048">
        <v>0.0198</v>
      </c>
      <c r="D2181" s="1049">
        <v>1</v>
      </c>
      <c r="E2181" s="1050">
        <v>2189.87</v>
      </c>
    </row>
    <row r="2182" spans="1:5" ht="12" customHeight="1">
      <c r="A2182" s="1046" t="s">
        <v>5488</v>
      </c>
      <c r="B2182" s="1047" t="s">
        <v>5489</v>
      </c>
      <c r="C2182" s="1048">
        <v>0.0524</v>
      </c>
      <c r="D2182" s="1049">
        <v>1</v>
      </c>
      <c r="E2182" s="1050">
        <v>4202.93</v>
      </c>
    </row>
    <row r="2183" spans="1:5" ht="12" customHeight="1">
      <c r="A2183" s="1046" t="s">
        <v>5490</v>
      </c>
      <c r="B2183" s="1047" t="s">
        <v>5491</v>
      </c>
      <c r="C2183" s="1048">
        <v>0.0002</v>
      </c>
      <c r="D2183" s="1049">
        <v>15</v>
      </c>
      <c r="E2183" s="1050">
        <v>23.54</v>
      </c>
    </row>
    <row r="2184" spans="1:5" ht="12" customHeight="1">
      <c r="A2184" s="1046" t="s">
        <v>5492</v>
      </c>
      <c r="B2184" s="1047" t="s">
        <v>5493</v>
      </c>
      <c r="C2184" s="1048">
        <v>0.0001</v>
      </c>
      <c r="D2184" s="1049">
        <v>50</v>
      </c>
      <c r="E2184" s="1050">
        <v>13.91</v>
      </c>
    </row>
    <row r="2185" spans="1:5" ht="12" customHeight="1">
      <c r="A2185" s="1065" t="s">
        <v>5494</v>
      </c>
      <c r="B2185" s="1066" t="s">
        <v>5495</v>
      </c>
      <c r="C2185" s="1067">
        <v>0.0002</v>
      </c>
      <c r="D2185" s="1068">
        <v>15</v>
      </c>
      <c r="E2185" s="1069">
        <v>239.35</v>
      </c>
    </row>
    <row r="2186" ht="12" customHeight="1"/>
    <row r="2187" ht="12" customHeight="1"/>
  </sheetData>
  <sheetProtection sheet="1" objects="1" scenarios="1"/>
  <mergeCells count="1">
    <mergeCell ref="A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M784"/>
  <sheetViews>
    <sheetView workbookViewId="0" topLeftCell="A1">
      <selection activeCell="D4" sqref="D4"/>
    </sheetView>
  </sheetViews>
  <sheetFormatPr defaultColWidth="9.00390625" defaultRowHeight="12.75"/>
  <cols>
    <col min="1" max="1" width="4.125" style="0" customWidth="1"/>
    <col min="2" max="2" width="71.00390625" style="0" customWidth="1"/>
    <col min="3" max="3" width="0" style="0" hidden="1" customWidth="1"/>
    <col min="4" max="4" width="11.75390625" style="0" customWidth="1"/>
  </cols>
  <sheetData>
    <row r="1" spans="1:117" s="1072" customFormat="1" ht="13.5">
      <c r="A1" s="1070" t="s">
        <v>5496</v>
      </c>
      <c r="B1" s="1070"/>
      <c r="C1" s="1070"/>
      <c r="D1" s="1070"/>
      <c r="E1" s="1071"/>
      <c r="F1" s="1071"/>
      <c r="G1" s="1071"/>
      <c r="H1" s="1071"/>
      <c r="I1" s="1071"/>
      <c r="J1" s="1071"/>
      <c r="K1" s="1071"/>
      <c r="L1" s="1071"/>
      <c r="M1" s="1071"/>
      <c r="N1" s="1071"/>
      <c r="O1" s="1071"/>
      <c r="P1" s="1071"/>
      <c r="Q1" s="1071"/>
      <c r="R1" s="1071"/>
      <c r="S1" s="1071"/>
      <c r="T1" s="1071"/>
      <c r="U1" s="1071"/>
      <c r="V1" s="1071"/>
      <c r="W1" s="1071"/>
      <c r="X1" s="1071"/>
      <c r="Y1" s="1071"/>
      <c r="Z1" s="1071"/>
      <c r="AA1" s="1071"/>
      <c r="AB1" s="1071"/>
      <c r="AC1" s="1071"/>
      <c r="AD1" s="1071"/>
      <c r="AE1" s="1071"/>
      <c r="AF1" s="1071"/>
      <c r="AG1" s="1071"/>
      <c r="AH1" s="1071"/>
      <c r="AI1" s="1071"/>
      <c r="AJ1" s="1071"/>
      <c r="AK1" s="1071"/>
      <c r="AL1" s="1071"/>
      <c r="AM1" s="1071"/>
      <c r="AN1" s="1071"/>
      <c r="AO1" s="1071"/>
      <c r="AP1" s="1071"/>
      <c r="AQ1" s="1071"/>
      <c r="AR1" s="1071"/>
      <c r="AS1" s="1071"/>
      <c r="AT1" s="1071"/>
      <c r="AU1" s="1071"/>
      <c r="AV1" s="1071"/>
      <c r="AW1" s="1071"/>
      <c r="AX1" s="1071"/>
      <c r="AY1" s="1071"/>
      <c r="AZ1" s="1071"/>
      <c r="BA1" s="1071"/>
      <c r="BB1" s="1071"/>
      <c r="BC1" s="1071"/>
      <c r="BD1" s="1071"/>
      <c r="BE1" s="1071"/>
      <c r="BF1" s="1071"/>
      <c r="BG1" s="1071"/>
      <c r="BH1" s="1071"/>
      <c r="BI1" s="1071"/>
      <c r="BJ1" s="1071"/>
      <c r="BK1" s="1071"/>
      <c r="BL1" s="1071"/>
      <c r="BM1" s="1071"/>
      <c r="BN1" s="1071"/>
      <c r="BO1" s="1071"/>
      <c r="BP1" s="1071"/>
      <c r="BQ1" s="1071"/>
      <c r="BR1" s="1071"/>
      <c r="BS1" s="1071"/>
      <c r="BT1" s="1071"/>
      <c r="BU1" s="1071"/>
      <c r="BV1" s="1071"/>
      <c r="BW1" s="1071"/>
      <c r="BX1" s="1071"/>
      <c r="BY1" s="1071"/>
      <c r="BZ1" s="1071"/>
      <c r="CA1" s="1071"/>
      <c r="CB1" s="1071"/>
      <c r="CC1" s="1071"/>
      <c r="CD1" s="1071"/>
      <c r="CE1" s="1071"/>
      <c r="CF1" s="1071"/>
      <c r="CG1" s="1071"/>
      <c r="CH1" s="1071"/>
      <c r="CI1" s="1071"/>
      <c r="CJ1" s="1071"/>
      <c r="CK1" s="1071"/>
      <c r="CL1" s="1071"/>
      <c r="CM1" s="1071"/>
      <c r="CN1" s="1071"/>
      <c r="CO1" s="1071"/>
      <c r="CP1" s="1071"/>
      <c r="CQ1" s="1071"/>
      <c r="CR1" s="1071"/>
      <c r="CS1" s="1071"/>
      <c r="CT1" s="1071"/>
      <c r="CU1" s="1071"/>
      <c r="CV1" s="1071"/>
      <c r="CW1" s="1071"/>
      <c r="CX1" s="1071"/>
      <c r="CY1" s="1071"/>
      <c r="CZ1" s="1071"/>
      <c r="DA1" s="1071"/>
      <c r="DB1" s="1071"/>
      <c r="DC1" s="1071"/>
      <c r="DD1" s="1071"/>
      <c r="DE1" s="1071"/>
      <c r="DF1" s="1071"/>
      <c r="DG1" s="1071"/>
      <c r="DH1" s="1071"/>
      <c r="DI1" s="1071"/>
      <c r="DJ1" s="1071"/>
      <c r="DK1" s="1071"/>
      <c r="DL1" s="1071"/>
      <c r="DM1" s="1071"/>
    </row>
    <row r="2" spans="1:117" s="1075" customFormat="1" ht="15" customHeight="1">
      <c r="A2" s="1073" t="s">
        <v>5497</v>
      </c>
      <c r="B2" s="1073"/>
      <c r="C2" s="1073"/>
      <c r="D2" s="1073"/>
      <c r="E2" s="1074"/>
      <c r="F2" s="1074"/>
      <c r="G2" s="1074"/>
      <c r="H2" s="1074"/>
      <c r="I2" s="1074"/>
      <c r="J2" s="1074"/>
      <c r="K2" s="1074"/>
      <c r="L2" s="1074"/>
      <c r="M2" s="1074"/>
      <c r="N2" s="1074"/>
      <c r="O2" s="1074"/>
      <c r="P2" s="1074"/>
      <c r="Q2" s="1074"/>
      <c r="R2" s="1074"/>
      <c r="S2" s="1074"/>
      <c r="T2" s="1074"/>
      <c r="U2" s="1074"/>
      <c r="V2" s="1074"/>
      <c r="W2" s="1074"/>
      <c r="X2" s="1074"/>
      <c r="Y2" s="1074"/>
      <c r="Z2" s="1074"/>
      <c r="AA2" s="1074"/>
      <c r="AB2" s="1074"/>
      <c r="AC2" s="1074"/>
      <c r="AD2" s="1074"/>
      <c r="AE2" s="1074"/>
      <c r="AF2" s="1074"/>
      <c r="AG2" s="1074"/>
      <c r="AH2" s="1074"/>
      <c r="AI2" s="1074"/>
      <c r="AJ2" s="1074"/>
      <c r="AK2" s="1074"/>
      <c r="AL2" s="1074"/>
      <c r="AM2" s="1074"/>
      <c r="AN2" s="1074"/>
      <c r="AO2" s="1074"/>
      <c r="AP2" s="1074"/>
      <c r="AQ2" s="1074"/>
      <c r="AR2" s="1074"/>
      <c r="AS2" s="1074"/>
      <c r="AT2" s="1074"/>
      <c r="AU2" s="1074"/>
      <c r="AV2" s="1074"/>
      <c r="AW2" s="1074"/>
      <c r="AX2" s="1074"/>
      <c r="AY2" s="1074"/>
      <c r="AZ2" s="1074"/>
      <c r="BA2" s="1074"/>
      <c r="BB2" s="1074"/>
      <c r="BC2" s="1074"/>
      <c r="BD2" s="1074"/>
      <c r="BE2" s="1074"/>
      <c r="BF2" s="1074"/>
      <c r="BG2" s="1074"/>
      <c r="BH2" s="1074"/>
      <c r="BI2" s="1074"/>
      <c r="BJ2" s="1074"/>
      <c r="BK2" s="1074"/>
      <c r="BL2" s="1074"/>
      <c r="BM2" s="1074"/>
      <c r="BN2" s="1074"/>
      <c r="BO2" s="1074"/>
      <c r="BP2" s="1074"/>
      <c r="BQ2" s="1074"/>
      <c r="BR2" s="1074"/>
      <c r="BS2" s="1074"/>
      <c r="BT2" s="1074"/>
      <c r="BU2" s="1074"/>
      <c r="BV2" s="1074"/>
      <c r="BW2" s="1074"/>
      <c r="BX2" s="1074"/>
      <c r="BY2" s="1074"/>
      <c r="BZ2" s="1074"/>
      <c r="CA2" s="1074"/>
      <c r="CB2" s="1074"/>
      <c r="CC2" s="1074"/>
      <c r="CD2" s="1074"/>
      <c r="CE2" s="1074"/>
      <c r="CF2" s="1074"/>
      <c r="CG2" s="1074"/>
      <c r="CH2" s="1074"/>
      <c r="CI2" s="1074"/>
      <c r="CJ2" s="1074"/>
      <c r="CK2" s="1074"/>
      <c r="CL2" s="1074"/>
      <c r="CM2" s="1074"/>
      <c r="CN2" s="1074"/>
      <c r="CO2" s="1074"/>
      <c r="CP2" s="1074"/>
      <c r="CQ2" s="1074"/>
      <c r="CR2" s="1074"/>
      <c r="CS2" s="1074"/>
      <c r="CT2" s="1074"/>
      <c r="CU2" s="1074"/>
      <c r="CV2" s="1074"/>
      <c r="CW2" s="1074"/>
      <c r="CX2" s="1074"/>
      <c r="CY2" s="1074"/>
      <c r="CZ2" s="1074"/>
      <c r="DA2" s="1074"/>
      <c r="DB2" s="1074"/>
      <c r="DC2" s="1074"/>
      <c r="DD2" s="1074"/>
      <c r="DE2" s="1074"/>
      <c r="DF2" s="1074"/>
      <c r="DG2" s="1074"/>
      <c r="DH2" s="1074"/>
      <c r="DI2" s="1074"/>
      <c r="DJ2" s="1074"/>
      <c r="DK2" s="1074"/>
      <c r="DL2" s="1074"/>
      <c r="DM2" s="1074"/>
    </row>
    <row r="3" spans="1:117" s="1075" customFormat="1" ht="15" customHeight="1">
      <c r="A3" s="1076" t="s">
        <v>5498</v>
      </c>
      <c r="B3" s="1076"/>
      <c r="C3" s="1076"/>
      <c r="D3" s="1076"/>
      <c r="E3" s="1074"/>
      <c r="F3" s="1074"/>
      <c r="G3" s="1074"/>
      <c r="H3" s="1074"/>
      <c r="I3" s="1074"/>
      <c r="J3" s="1074"/>
      <c r="K3" s="1074"/>
      <c r="L3" s="1074"/>
      <c r="M3" s="1074"/>
      <c r="N3" s="1074"/>
      <c r="O3" s="1074"/>
      <c r="P3" s="1074"/>
      <c r="Q3" s="1074"/>
      <c r="R3" s="1074"/>
      <c r="S3" s="1074"/>
      <c r="T3" s="1074"/>
      <c r="U3" s="1074"/>
      <c r="V3" s="1074"/>
      <c r="W3" s="1074"/>
      <c r="X3" s="1074"/>
      <c r="Y3" s="1074"/>
      <c r="Z3" s="1074"/>
      <c r="AA3" s="1074"/>
      <c r="AB3" s="1074"/>
      <c r="AC3" s="1074"/>
      <c r="AD3" s="1074"/>
      <c r="AE3" s="1074"/>
      <c r="AF3" s="1074"/>
      <c r="AG3" s="1074"/>
      <c r="AH3" s="1074"/>
      <c r="AI3" s="1074"/>
      <c r="AJ3" s="1074"/>
      <c r="AK3" s="1074"/>
      <c r="AL3" s="1074"/>
      <c r="AM3" s="1074"/>
      <c r="AN3" s="1074"/>
      <c r="AO3" s="1074"/>
      <c r="AP3" s="1074"/>
      <c r="AQ3" s="1074"/>
      <c r="AR3" s="1074"/>
      <c r="AS3" s="1074"/>
      <c r="AT3" s="1074"/>
      <c r="AU3" s="1074"/>
      <c r="AV3" s="1074"/>
      <c r="AW3" s="1074"/>
      <c r="AX3" s="1074"/>
      <c r="AY3" s="1074"/>
      <c r="AZ3" s="1074"/>
      <c r="BA3" s="1074"/>
      <c r="BB3" s="1074"/>
      <c r="BC3" s="1074"/>
      <c r="BD3" s="1074"/>
      <c r="BE3" s="1074"/>
      <c r="BF3" s="1074"/>
      <c r="BG3" s="1074"/>
      <c r="BH3" s="1074"/>
      <c r="BI3" s="1074"/>
      <c r="BJ3" s="1074"/>
      <c r="BK3" s="1074"/>
      <c r="BL3" s="1074"/>
      <c r="BM3" s="1074"/>
      <c r="BN3" s="1074"/>
      <c r="BO3" s="1074"/>
      <c r="BP3" s="1074"/>
      <c r="BQ3" s="1074"/>
      <c r="BR3" s="1074"/>
      <c r="BS3" s="1074"/>
      <c r="BT3" s="1074"/>
      <c r="BU3" s="1074"/>
      <c r="BV3" s="1074"/>
      <c r="BW3" s="1074"/>
      <c r="BX3" s="1074"/>
      <c r="BY3" s="1074"/>
      <c r="BZ3" s="1074"/>
      <c r="CA3" s="1074"/>
      <c r="CB3" s="1074"/>
      <c r="CC3" s="1074"/>
      <c r="CD3" s="1074"/>
      <c r="CE3" s="1074"/>
      <c r="CF3" s="1074"/>
      <c r="CG3" s="1074"/>
      <c r="CH3" s="1074"/>
      <c r="CI3" s="1074"/>
      <c r="CJ3" s="1074"/>
      <c r="CK3" s="1074"/>
      <c r="CL3" s="1074"/>
      <c r="CM3" s="1074"/>
      <c r="CN3" s="1074"/>
      <c r="CO3" s="1074"/>
      <c r="CP3" s="1074"/>
      <c r="CQ3" s="1074"/>
      <c r="CR3" s="1074"/>
      <c r="CS3" s="1074"/>
      <c r="CT3" s="1074"/>
      <c r="CU3" s="1074"/>
      <c r="CV3" s="1074"/>
      <c r="CW3" s="1074"/>
      <c r="CX3" s="1074"/>
      <c r="CY3" s="1074"/>
      <c r="CZ3" s="1074"/>
      <c r="DA3" s="1074"/>
      <c r="DB3" s="1074"/>
      <c r="DC3" s="1074"/>
      <c r="DD3" s="1074"/>
      <c r="DE3" s="1074"/>
      <c r="DF3" s="1074"/>
      <c r="DG3" s="1074"/>
      <c r="DH3" s="1074"/>
      <c r="DI3" s="1074"/>
      <c r="DJ3" s="1074"/>
      <c r="DK3" s="1074"/>
      <c r="DL3" s="1074"/>
      <c r="DM3" s="1074"/>
    </row>
    <row r="4" spans="1:117" ht="15" customHeight="1">
      <c r="A4" s="1077">
        <v>1</v>
      </c>
      <c r="B4" s="1078" t="s">
        <v>5499</v>
      </c>
      <c r="C4" s="1079">
        <v>961</v>
      </c>
      <c r="D4" s="1080">
        <f>C4+C4/5</f>
        <v>1153.2</v>
      </c>
      <c r="E4" s="845"/>
      <c r="F4" s="845"/>
      <c r="G4" s="845"/>
      <c r="H4" s="845"/>
      <c r="I4" s="845"/>
      <c r="J4" s="845"/>
      <c r="K4" s="845"/>
      <c r="L4" s="845"/>
      <c r="M4" s="845"/>
      <c r="N4" s="845"/>
      <c r="O4" s="845"/>
      <c r="P4" s="845"/>
      <c r="Q4" s="845"/>
      <c r="R4" s="845"/>
      <c r="S4" s="845"/>
      <c r="T4" s="845"/>
      <c r="U4" s="845"/>
      <c r="V4" s="845"/>
      <c r="W4" s="845"/>
      <c r="X4" s="845"/>
      <c r="Y4" s="845"/>
      <c r="Z4" s="845"/>
      <c r="AA4" s="845"/>
      <c r="AB4" s="845"/>
      <c r="AC4" s="845"/>
      <c r="AD4" s="845"/>
      <c r="AE4" s="845"/>
      <c r="AF4" s="845"/>
      <c r="AG4" s="845"/>
      <c r="AH4" s="845"/>
      <c r="AI4" s="845"/>
      <c r="AJ4" s="845"/>
      <c r="AK4" s="845"/>
      <c r="AL4" s="845"/>
      <c r="AM4" s="845"/>
      <c r="AN4" s="845"/>
      <c r="AO4" s="845"/>
      <c r="AP4" s="845"/>
      <c r="AQ4" s="845"/>
      <c r="AR4" s="845"/>
      <c r="AS4" s="845"/>
      <c r="AT4" s="845"/>
      <c r="AU4" s="845"/>
      <c r="AV4" s="845"/>
      <c r="AW4" s="845"/>
      <c r="AX4" s="845"/>
      <c r="AY4" s="845"/>
      <c r="AZ4" s="845"/>
      <c r="BA4" s="845"/>
      <c r="BB4" s="845"/>
      <c r="BC4" s="845"/>
      <c r="BD4" s="845"/>
      <c r="BE4" s="845"/>
      <c r="BF4" s="845"/>
      <c r="BG4" s="845"/>
      <c r="BH4" s="845"/>
      <c r="BI4" s="845"/>
      <c r="BJ4" s="845"/>
      <c r="BK4" s="845"/>
      <c r="BL4" s="845"/>
      <c r="BM4" s="845"/>
      <c r="BN4" s="845"/>
      <c r="BO4" s="845"/>
      <c r="BP4" s="845"/>
      <c r="BQ4" s="845"/>
      <c r="BR4" s="845"/>
      <c r="BS4" s="845"/>
      <c r="BT4" s="845"/>
      <c r="BU4" s="845"/>
      <c r="BV4" s="845"/>
      <c r="BW4" s="845"/>
      <c r="BX4" s="845"/>
      <c r="BY4" s="845"/>
      <c r="BZ4" s="845"/>
      <c r="CA4" s="845"/>
      <c r="CB4" s="845"/>
      <c r="CC4" s="845"/>
      <c r="CD4" s="845"/>
      <c r="CE4" s="845"/>
      <c r="CF4" s="845"/>
      <c r="CG4" s="845"/>
      <c r="CH4" s="845"/>
      <c r="CI4" s="845"/>
      <c r="CJ4" s="845"/>
      <c r="CK4" s="845"/>
      <c r="CL4" s="845"/>
      <c r="CM4" s="845"/>
      <c r="CN4" s="845"/>
      <c r="CO4" s="845"/>
      <c r="CP4" s="845"/>
      <c r="CQ4" s="845"/>
      <c r="CR4" s="845"/>
      <c r="CS4" s="845"/>
      <c r="CT4" s="845"/>
      <c r="CU4" s="845"/>
      <c r="CV4" s="845"/>
      <c r="CW4" s="845"/>
      <c r="CX4" s="845"/>
      <c r="CY4" s="845"/>
      <c r="CZ4" s="845"/>
      <c r="DA4" s="845"/>
      <c r="DB4" s="845"/>
      <c r="DC4" s="845"/>
      <c r="DD4" s="845"/>
      <c r="DE4" s="845"/>
      <c r="DF4" s="845"/>
      <c r="DG4" s="845"/>
      <c r="DH4" s="845"/>
      <c r="DI4" s="845"/>
      <c r="DJ4" s="845"/>
      <c r="DK4" s="845"/>
      <c r="DL4" s="845"/>
      <c r="DM4" s="845"/>
    </row>
    <row r="5" spans="1:4" ht="15" customHeight="1">
      <c r="A5" s="1077">
        <f>A4+1</f>
        <v>2</v>
      </c>
      <c r="B5" s="1078" t="s">
        <v>5500</v>
      </c>
      <c r="C5" s="1079">
        <v>713</v>
      </c>
      <c r="D5" s="1080">
        <f aca="true" t="shared" si="0" ref="D5:D68">C5+C5/5</f>
        <v>855.6</v>
      </c>
    </row>
    <row r="6" spans="1:4" ht="15" customHeight="1">
      <c r="A6" s="1077">
        <f>A5+1</f>
        <v>3</v>
      </c>
      <c r="B6" s="1078" t="s">
        <v>5501</v>
      </c>
      <c r="C6" s="1079">
        <v>1015</v>
      </c>
      <c r="D6" s="1080">
        <f t="shared" si="0"/>
        <v>1218</v>
      </c>
    </row>
    <row r="7" spans="1:4" ht="15" customHeight="1">
      <c r="A7" s="1077">
        <v>2</v>
      </c>
      <c r="B7" s="1078" t="s">
        <v>5502</v>
      </c>
      <c r="C7" s="1079">
        <v>732</v>
      </c>
      <c r="D7" s="1080">
        <f t="shared" si="0"/>
        <v>878.4</v>
      </c>
    </row>
    <row r="8" spans="1:4" ht="15" customHeight="1">
      <c r="A8" s="1077">
        <f>A7+1</f>
        <v>3</v>
      </c>
      <c r="B8" s="1078" t="s">
        <v>5503</v>
      </c>
      <c r="C8" s="1079">
        <v>1278</v>
      </c>
      <c r="D8" s="1080">
        <f t="shared" si="0"/>
        <v>1533.6</v>
      </c>
    </row>
    <row r="9" spans="1:4" ht="15" customHeight="1">
      <c r="A9" s="1077">
        <f>A8+1</f>
        <v>4</v>
      </c>
      <c r="B9" s="1081" t="s">
        <v>5504</v>
      </c>
      <c r="C9" s="1079">
        <v>3047</v>
      </c>
      <c r="D9" s="1080">
        <f t="shared" si="0"/>
        <v>3656.4</v>
      </c>
    </row>
    <row r="10" spans="1:4" ht="15" customHeight="1">
      <c r="A10" s="1077">
        <v>3</v>
      </c>
      <c r="B10" s="1081" t="s">
        <v>5505</v>
      </c>
      <c r="C10" s="1079">
        <v>1397</v>
      </c>
      <c r="D10" s="1080">
        <f t="shared" si="0"/>
        <v>1676.4</v>
      </c>
    </row>
    <row r="11" spans="1:4" ht="15" customHeight="1">
      <c r="A11" s="1077">
        <f>A10+1</f>
        <v>4</v>
      </c>
      <c r="B11" s="1081" t="s">
        <v>5506</v>
      </c>
      <c r="C11" s="1079">
        <v>1035</v>
      </c>
      <c r="D11" s="1080">
        <f t="shared" si="0"/>
        <v>1242</v>
      </c>
    </row>
    <row r="12" spans="1:4" ht="15" customHeight="1">
      <c r="A12" s="1077">
        <f>A11+1</f>
        <v>5</v>
      </c>
      <c r="B12" s="1081" t="s">
        <v>5507</v>
      </c>
      <c r="C12" s="1079">
        <v>1645</v>
      </c>
      <c r="D12" s="1080">
        <f t="shared" si="0"/>
        <v>1974</v>
      </c>
    </row>
    <row r="13" spans="1:4" ht="15" customHeight="1">
      <c r="A13" s="1077">
        <v>4</v>
      </c>
      <c r="B13" s="1081" t="s">
        <v>5508</v>
      </c>
      <c r="C13" s="1079">
        <v>1199</v>
      </c>
      <c r="D13" s="1080">
        <f t="shared" si="0"/>
        <v>1438.8</v>
      </c>
    </row>
    <row r="14" spans="1:4" ht="15" customHeight="1">
      <c r="A14" s="1077">
        <f>A13+1</f>
        <v>5</v>
      </c>
      <c r="B14" s="1081" t="s">
        <v>5509</v>
      </c>
      <c r="C14" s="1079">
        <v>1715</v>
      </c>
      <c r="D14" s="1080">
        <f t="shared" si="0"/>
        <v>2058</v>
      </c>
    </row>
    <row r="15" spans="1:4" ht="15" customHeight="1">
      <c r="A15" s="1077">
        <f>A14+1</f>
        <v>6</v>
      </c>
      <c r="B15" s="1081" t="s">
        <v>5510</v>
      </c>
      <c r="C15" s="1079">
        <v>1498</v>
      </c>
      <c r="D15" s="1080">
        <f t="shared" si="0"/>
        <v>1797.6</v>
      </c>
    </row>
    <row r="16" spans="1:4" ht="15" customHeight="1">
      <c r="A16" s="1077">
        <v>5</v>
      </c>
      <c r="B16" s="1081" t="s">
        <v>5511</v>
      </c>
      <c r="C16" s="1079">
        <v>3956</v>
      </c>
      <c r="D16" s="1080">
        <f t="shared" si="0"/>
        <v>4747.2</v>
      </c>
    </row>
    <row r="17" spans="1:4" ht="15" customHeight="1">
      <c r="A17" s="1077">
        <f>A16+1</f>
        <v>6</v>
      </c>
      <c r="B17" s="1081" t="s">
        <v>5512</v>
      </c>
      <c r="C17" s="1079">
        <v>3600</v>
      </c>
      <c r="D17" s="1080">
        <f t="shared" si="0"/>
        <v>4320</v>
      </c>
    </row>
    <row r="18" spans="1:4" ht="15" customHeight="1">
      <c r="A18" s="1077">
        <f>A17+1</f>
        <v>7</v>
      </c>
      <c r="B18" s="1081" t="s">
        <v>5513</v>
      </c>
      <c r="C18" s="1079">
        <v>3742</v>
      </c>
      <c r="D18" s="1080">
        <f t="shared" si="0"/>
        <v>4490.4</v>
      </c>
    </row>
    <row r="19" spans="1:4" ht="15" customHeight="1">
      <c r="A19" s="1077">
        <v>6</v>
      </c>
      <c r="B19" s="1081" t="s">
        <v>5514</v>
      </c>
      <c r="C19" s="1079">
        <v>4122</v>
      </c>
      <c r="D19" s="1080">
        <f t="shared" si="0"/>
        <v>4946.4</v>
      </c>
    </row>
    <row r="20" spans="1:4" ht="15" customHeight="1">
      <c r="A20" s="1077">
        <f>A19+1</f>
        <v>7</v>
      </c>
      <c r="B20" s="1081" t="s">
        <v>5515</v>
      </c>
      <c r="C20" s="1079">
        <v>3671</v>
      </c>
      <c r="D20" s="1080">
        <f t="shared" si="0"/>
        <v>4405.2</v>
      </c>
    </row>
    <row r="21" spans="1:4" ht="15" customHeight="1">
      <c r="A21" s="1077">
        <f>A20+1</f>
        <v>8</v>
      </c>
      <c r="B21" s="1081" t="s">
        <v>5516</v>
      </c>
      <c r="C21" s="1079">
        <v>2168</v>
      </c>
      <c r="D21" s="1080">
        <f t="shared" si="0"/>
        <v>2601.6</v>
      </c>
    </row>
    <row r="22" spans="1:4" ht="15" customHeight="1">
      <c r="A22" s="1077">
        <v>7</v>
      </c>
      <c r="B22" s="1081" t="s">
        <v>5517</v>
      </c>
      <c r="C22" s="1079">
        <v>1625</v>
      </c>
      <c r="D22" s="1080">
        <f t="shared" si="0"/>
        <v>1950</v>
      </c>
    </row>
    <row r="23" spans="1:4" ht="15" customHeight="1">
      <c r="A23" s="1077">
        <f>A22+1</f>
        <v>8</v>
      </c>
      <c r="B23" s="1081" t="s">
        <v>5518</v>
      </c>
      <c r="C23" s="1079">
        <v>2440</v>
      </c>
      <c r="D23" s="1080">
        <f t="shared" si="0"/>
        <v>2928</v>
      </c>
    </row>
    <row r="24" spans="1:4" ht="15" customHeight="1">
      <c r="A24" s="1077">
        <f>A23+1</f>
        <v>9</v>
      </c>
      <c r="B24" s="1081" t="s">
        <v>5519</v>
      </c>
      <c r="C24" s="1079">
        <v>2019</v>
      </c>
      <c r="D24" s="1080">
        <f t="shared" si="0"/>
        <v>2422.8</v>
      </c>
    </row>
    <row r="25" spans="1:4" ht="15" customHeight="1">
      <c r="A25" s="1077">
        <v>8</v>
      </c>
      <c r="B25" s="1081" t="s">
        <v>5520</v>
      </c>
      <c r="C25" s="1079">
        <v>2718</v>
      </c>
      <c r="D25" s="1080">
        <f t="shared" si="0"/>
        <v>3261.6</v>
      </c>
    </row>
    <row r="26" spans="1:4" ht="15" customHeight="1">
      <c r="A26" s="1077">
        <f>A25+1</f>
        <v>9</v>
      </c>
      <c r="B26" s="1081" t="s">
        <v>5521</v>
      </c>
      <c r="C26" s="1079">
        <v>2394</v>
      </c>
      <c r="D26" s="1080">
        <f t="shared" si="0"/>
        <v>2872.8</v>
      </c>
    </row>
    <row r="27" spans="1:4" ht="15" customHeight="1">
      <c r="A27" s="1077">
        <f>A26+1</f>
        <v>10</v>
      </c>
      <c r="B27" s="1081" t="s">
        <v>5522</v>
      </c>
      <c r="C27" s="1079">
        <v>1919</v>
      </c>
      <c r="D27" s="1080">
        <f t="shared" si="0"/>
        <v>2302.8</v>
      </c>
    </row>
    <row r="28" spans="1:4" ht="15" customHeight="1">
      <c r="A28" s="1077">
        <v>9</v>
      </c>
      <c r="B28" s="1081" t="s">
        <v>5523</v>
      </c>
      <c r="C28" s="1079">
        <v>2191</v>
      </c>
      <c r="D28" s="1080">
        <f t="shared" si="0"/>
        <v>2629.2</v>
      </c>
    </row>
    <row r="29" spans="1:4" ht="15" customHeight="1">
      <c r="A29" s="1077">
        <f>A28+1</f>
        <v>10</v>
      </c>
      <c r="B29" s="1081" t="s">
        <v>5524</v>
      </c>
      <c r="C29" s="1079">
        <v>8699</v>
      </c>
      <c r="D29" s="1080">
        <f t="shared" si="0"/>
        <v>10438.8</v>
      </c>
    </row>
    <row r="30" spans="1:4" ht="15" customHeight="1">
      <c r="A30" s="1077">
        <f>A29+1</f>
        <v>11</v>
      </c>
      <c r="B30" s="1082" t="s">
        <v>5525</v>
      </c>
      <c r="C30" s="1079">
        <v>9690</v>
      </c>
      <c r="D30" s="1080">
        <f t="shared" si="0"/>
        <v>11628</v>
      </c>
    </row>
    <row r="31" spans="1:4" ht="15" customHeight="1">
      <c r="A31" s="1077">
        <v>10</v>
      </c>
      <c r="B31" s="1082" t="s">
        <v>5526</v>
      </c>
      <c r="C31" s="1079">
        <v>9950</v>
      </c>
      <c r="D31" s="1080">
        <f t="shared" si="0"/>
        <v>11940</v>
      </c>
    </row>
    <row r="32" spans="1:4" ht="15" customHeight="1">
      <c r="A32" s="1077">
        <f>A31+1</f>
        <v>11</v>
      </c>
      <c r="B32" s="1081" t="s">
        <v>5527</v>
      </c>
      <c r="C32" s="1079">
        <v>8749</v>
      </c>
      <c r="D32" s="1080">
        <f t="shared" si="0"/>
        <v>10498.8</v>
      </c>
    </row>
    <row r="33" spans="1:4" ht="15" customHeight="1">
      <c r="A33" s="1077">
        <f>A32+1</f>
        <v>12</v>
      </c>
      <c r="B33" s="1081" t="s">
        <v>5528</v>
      </c>
      <c r="C33" s="1079">
        <v>8749</v>
      </c>
      <c r="D33" s="1080">
        <f t="shared" si="0"/>
        <v>10498.8</v>
      </c>
    </row>
    <row r="34" spans="1:4" ht="15" customHeight="1">
      <c r="A34" s="1077">
        <v>11</v>
      </c>
      <c r="B34" s="1081" t="s">
        <v>5529</v>
      </c>
      <c r="C34" s="1079">
        <v>1846</v>
      </c>
      <c r="D34" s="1080">
        <f t="shared" si="0"/>
        <v>2215.2</v>
      </c>
    </row>
    <row r="35" spans="1:4" ht="15" customHeight="1">
      <c r="A35" s="1077">
        <f>A34+1</f>
        <v>12</v>
      </c>
      <c r="B35" s="1081" t="s">
        <v>5530</v>
      </c>
      <c r="C35" s="1079">
        <v>1522</v>
      </c>
      <c r="D35" s="1080">
        <f t="shared" si="0"/>
        <v>1826.4</v>
      </c>
    </row>
    <row r="36" spans="1:4" ht="15" customHeight="1">
      <c r="A36" s="1077">
        <f>A35+1</f>
        <v>13</v>
      </c>
      <c r="B36" s="1081" t="s">
        <v>5531</v>
      </c>
      <c r="C36" s="1079">
        <v>1781</v>
      </c>
      <c r="D36" s="1080">
        <f t="shared" si="0"/>
        <v>2137.2</v>
      </c>
    </row>
    <row r="37" spans="1:4" ht="15" customHeight="1">
      <c r="A37" s="1077">
        <v>12</v>
      </c>
      <c r="B37" s="1081" t="s">
        <v>5532</v>
      </c>
      <c r="C37" s="1079">
        <v>1736</v>
      </c>
      <c r="D37" s="1080">
        <f t="shared" si="0"/>
        <v>2083.2</v>
      </c>
    </row>
    <row r="38" spans="1:4" ht="15" customHeight="1">
      <c r="A38" s="1077">
        <f>A37+1</f>
        <v>13</v>
      </c>
      <c r="B38" s="1081" t="s">
        <v>5533</v>
      </c>
      <c r="C38" s="1079">
        <v>1921</v>
      </c>
      <c r="D38" s="1080">
        <f t="shared" si="0"/>
        <v>2305.2</v>
      </c>
    </row>
    <row r="39" spans="1:4" ht="15" customHeight="1">
      <c r="A39" s="1077">
        <f>A38+1</f>
        <v>14</v>
      </c>
      <c r="B39" s="1083" t="s">
        <v>5534</v>
      </c>
      <c r="C39" s="1079">
        <v>8671</v>
      </c>
      <c r="D39" s="1080">
        <f t="shared" si="0"/>
        <v>10405.2</v>
      </c>
    </row>
    <row r="40" spans="1:4" ht="15" customHeight="1">
      <c r="A40" s="1077">
        <v>13</v>
      </c>
      <c r="B40" s="1083" t="s">
        <v>5535</v>
      </c>
      <c r="C40" s="1079">
        <v>8671</v>
      </c>
      <c r="D40" s="1080">
        <f t="shared" si="0"/>
        <v>10405.2</v>
      </c>
    </row>
    <row r="41" spans="1:4" ht="15" customHeight="1">
      <c r="A41" s="1077">
        <f>A40+1</f>
        <v>14</v>
      </c>
      <c r="B41" s="1081" t="s">
        <v>5536</v>
      </c>
      <c r="C41" s="1079">
        <v>1723</v>
      </c>
      <c r="D41" s="1080">
        <f t="shared" si="0"/>
        <v>2067.6</v>
      </c>
    </row>
    <row r="42" spans="1:4" ht="15" customHeight="1">
      <c r="A42" s="1077">
        <f>A41+1</f>
        <v>15</v>
      </c>
      <c r="B42" s="1081" t="s">
        <v>5537</v>
      </c>
      <c r="C42" s="1079">
        <v>1420</v>
      </c>
      <c r="D42" s="1080">
        <f t="shared" si="0"/>
        <v>1704</v>
      </c>
    </row>
    <row r="43" spans="1:4" ht="15" customHeight="1">
      <c r="A43" s="1077">
        <v>14</v>
      </c>
      <c r="B43" s="1081" t="s">
        <v>5538</v>
      </c>
      <c r="C43" s="1079">
        <v>1662</v>
      </c>
      <c r="D43" s="1080">
        <f t="shared" si="0"/>
        <v>1994.4</v>
      </c>
    </row>
    <row r="44" spans="1:4" ht="15" customHeight="1">
      <c r="A44" s="1077">
        <f>A43+1</f>
        <v>15</v>
      </c>
      <c r="B44" s="1081" t="s">
        <v>5539</v>
      </c>
      <c r="C44" s="1079">
        <v>2122</v>
      </c>
      <c r="D44" s="1080">
        <f t="shared" si="0"/>
        <v>2546.4</v>
      </c>
    </row>
    <row r="45" spans="1:4" ht="15" customHeight="1">
      <c r="A45" s="1077">
        <f>A44+1</f>
        <v>16</v>
      </c>
      <c r="B45" s="1081" t="s">
        <v>5540</v>
      </c>
      <c r="C45" s="1079">
        <v>2003</v>
      </c>
      <c r="D45" s="1080">
        <f t="shared" si="0"/>
        <v>2403.6</v>
      </c>
    </row>
    <row r="46" spans="1:4" ht="15" customHeight="1">
      <c r="A46" s="1077">
        <v>15</v>
      </c>
      <c r="B46" s="1081" t="s">
        <v>5541</v>
      </c>
      <c r="C46" s="1079">
        <v>1565</v>
      </c>
      <c r="D46" s="1080">
        <f t="shared" si="0"/>
        <v>1878</v>
      </c>
    </row>
    <row r="47" spans="1:4" ht="15" customHeight="1">
      <c r="A47" s="1077">
        <f>A46+1</f>
        <v>16</v>
      </c>
      <c r="B47" s="1081" t="s">
        <v>5542</v>
      </c>
      <c r="C47" s="1079">
        <v>1887</v>
      </c>
      <c r="D47" s="1080">
        <f t="shared" si="0"/>
        <v>2264.4</v>
      </c>
    </row>
    <row r="48" spans="1:4" ht="15" customHeight="1">
      <c r="A48" s="1077">
        <f>A47+1</f>
        <v>17</v>
      </c>
      <c r="B48" s="1081" t="s">
        <v>5543</v>
      </c>
      <c r="C48" s="1079">
        <v>2101</v>
      </c>
      <c r="D48" s="1080">
        <f t="shared" si="0"/>
        <v>2521.2</v>
      </c>
    </row>
    <row r="49" spans="1:4" ht="15" customHeight="1">
      <c r="A49" s="1077">
        <v>16</v>
      </c>
      <c r="B49" s="1081" t="s">
        <v>5544</v>
      </c>
      <c r="C49" s="1079">
        <v>2088</v>
      </c>
      <c r="D49" s="1080">
        <f t="shared" si="0"/>
        <v>2505.6</v>
      </c>
    </row>
    <row r="50" spans="1:4" ht="15" customHeight="1">
      <c r="A50" s="1077">
        <f>A49+1</f>
        <v>17</v>
      </c>
      <c r="B50" s="1081" t="s">
        <v>5545</v>
      </c>
      <c r="C50" s="1079">
        <v>1656</v>
      </c>
      <c r="D50" s="1080">
        <f t="shared" si="0"/>
        <v>1987.2</v>
      </c>
    </row>
    <row r="51" spans="1:4" ht="15" customHeight="1">
      <c r="A51" s="1077">
        <f>A50+1</f>
        <v>18</v>
      </c>
      <c r="B51" s="1081" t="s">
        <v>5546</v>
      </c>
      <c r="C51" s="1079">
        <v>1969</v>
      </c>
      <c r="D51" s="1080">
        <f t="shared" si="0"/>
        <v>2362.8</v>
      </c>
    </row>
    <row r="52" spans="1:4" ht="15" customHeight="1">
      <c r="A52" s="1077">
        <v>17</v>
      </c>
      <c r="B52" s="1083" t="s">
        <v>5547</v>
      </c>
      <c r="C52" s="1079">
        <v>5748</v>
      </c>
      <c r="D52" s="1080">
        <f t="shared" si="0"/>
        <v>6897.6</v>
      </c>
    </row>
    <row r="53" spans="1:4" ht="15" customHeight="1">
      <c r="A53" s="1077">
        <f>A52+1</f>
        <v>18</v>
      </c>
      <c r="B53" s="1083" t="s">
        <v>5548</v>
      </c>
      <c r="C53" s="1079">
        <v>5990</v>
      </c>
      <c r="D53" s="1080">
        <f t="shared" si="0"/>
        <v>7188</v>
      </c>
    </row>
    <row r="54" spans="1:4" ht="15" customHeight="1">
      <c r="A54" s="1076" t="s">
        <v>5549</v>
      </c>
      <c r="B54" s="1076"/>
      <c r="C54" s="1076"/>
      <c r="D54" s="1076"/>
    </row>
    <row r="55" spans="1:4" ht="15" customHeight="1">
      <c r="A55" s="1077">
        <f>A53+1</f>
        <v>19</v>
      </c>
      <c r="B55" s="1078" t="s">
        <v>5550</v>
      </c>
      <c r="C55" s="1079">
        <v>1099</v>
      </c>
      <c r="D55" s="1080">
        <f t="shared" si="0"/>
        <v>1318.8</v>
      </c>
    </row>
    <row r="56" spans="1:4" ht="15" customHeight="1">
      <c r="A56" s="1077">
        <f aca="true" t="shared" si="1" ref="A56:A118">A55+1</f>
        <v>20</v>
      </c>
      <c r="B56" s="1078" t="s">
        <v>5551</v>
      </c>
      <c r="C56" s="1079">
        <v>835</v>
      </c>
      <c r="D56" s="1080">
        <f t="shared" si="0"/>
        <v>1002</v>
      </c>
    </row>
    <row r="57" spans="1:4" ht="15" customHeight="1">
      <c r="A57" s="1077">
        <f>A55+1</f>
        <v>20</v>
      </c>
      <c r="B57" s="1078" t="s">
        <v>5552</v>
      </c>
      <c r="C57" s="1079">
        <v>1123</v>
      </c>
      <c r="D57" s="1080">
        <f t="shared" si="0"/>
        <v>1347.6</v>
      </c>
    </row>
    <row r="58" spans="1:4" ht="15" customHeight="1">
      <c r="A58" s="1077">
        <f t="shared" si="1"/>
        <v>21</v>
      </c>
      <c r="B58" s="1078" t="s">
        <v>5553</v>
      </c>
      <c r="C58" s="1079">
        <v>858</v>
      </c>
      <c r="D58" s="1080">
        <f t="shared" si="0"/>
        <v>1029.6</v>
      </c>
    </row>
    <row r="59" spans="1:4" ht="15" customHeight="1">
      <c r="A59" s="1077">
        <f>A57+1</f>
        <v>21</v>
      </c>
      <c r="B59" s="1078" t="s">
        <v>5554</v>
      </c>
      <c r="C59" s="1079">
        <v>1207</v>
      </c>
      <c r="D59" s="1080">
        <f t="shared" si="0"/>
        <v>1448.4</v>
      </c>
    </row>
    <row r="60" spans="1:4" ht="15" customHeight="1">
      <c r="A60" s="1077">
        <f t="shared" si="1"/>
        <v>22</v>
      </c>
      <c r="B60" s="1078" t="s">
        <v>5555</v>
      </c>
      <c r="C60" s="1079">
        <v>940</v>
      </c>
      <c r="D60" s="1080">
        <f t="shared" si="0"/>
        <v>1128</v>
      </c>
    </row>
    <row r="61" spans="1:4" ht="15" customHeight="1">
      <c r="A61" s="1077">
        <f>A59+1</f>
        <v>22</v>
      </c>
      <c r="B61" s="1078" t="s">
        <v>5556</v>
      </c>
      <c r="C61" s="1079">
        <v>1367</v>
      </c>
      <c r="D61" s="1080">
        <f t="shared" si="0"/>
        <v>1640.4</v>
      </c>
    </row>
    <row r="62" spans="1:4" ht="15" customHeight="1">
      <c r="A62" s="1077">
        <f t="shared" si="1"/>
        <v>23</v>
      </c>
      <c r="B62" s="1078" t="s">
        <v>5557</v>
      </c>
      <c r="C62" s="1079">
        <v>1097</v>
      </c>
      <c r="D62" s="1080">
        <f t="shared" si="0"/>
        <v>1316.4</v>
      </c>
    </row>
    <row r="63" spans="1:4" ht="15" customHeight="1">
      <c r="A63" s="1077">
        <f>A61+1</f>
        <v>23</v>
      </c>
      <c r="B63" s="1081" t="s">
        <v>5558</v>
      </c>
      <c r="C63" s="1079">
        <v>2973</v>
      </c>
      <c r="D63" s="1080">
        <f t="shared" si="0"/>
        <v>3567.6</v>
      </c>
    </row>
    <row r="64" spans="1:4" ht="15" customHeight="1">
      <c r="A64" s="1077">
        <f t="shared" si="1"/>
        <v>24</v>
      </c>
      <c r="B64" s="1081" t="s">
        <v>5559</v>
      </c>
      <c r="C64" s="1079">
        <v>2973</v>
      </c>
      <c r="D64" s="1080">
        <f t="shared" si="0"/>
        <v>3567.6</v>
      </c>
    </row>
    <row r="65" spans="1:4" ht="15" customHeight="1">
      <c r="A65" s="1077">
        <f>A63+1</f>
        <v>24</v>
      </c>
      <c r="B65" s="1081" t="s">
        <v>5560</v>
      </c>
      <c r="C65" s="1079">
        <v>3172</v>
      </c>
      <c r="D65" s="1080">
        <f t="shared" si="0"/>
        <v>3806.4</v>
      </c>
    </row>
    <row r="66" spans="1:4" ht="15" customHeight="1">
      <c r="A66" s="1077">
        <f t="shared" si="1"/>
        <v>25</v>
      </c>
      <c r="B66" s="1081" t="s">
        <v>5561</v>
      </c>
      <c r="C66" s="1079">
        <v>2973</v>
      </c>
      <c r="D66" s="1080">
        <f t="shared" si="0"/>
        <v>3567.6</v>
      </c>
    </row>
    <row r="67" spans="1:4" ht="15" customHeight="1">
      <c r="A67" s="1077">
        <f>A65+1</f>
        <v>25</v>
      </c>
      <c r="B67" s="1081" t="s">
        <v>5562</v>
      </c>
      <c r="C67" s="1079">
        <v>2973</v>
      </c>
      <c r="D67" s="1080">
        <f t="shared" si="0"/>
        <v>3567.6</v>
      </c>
    </row>
    <row r="68" spans="1:4" ht="15" customHeight="1">
      <c r="A68" s="1077">
        <f t="shared" si="1"/>
        <v>26</v>
      </c>
      <c r="B68" s="1081" t="s">
        <v>5563</v>
      </c>
      <c r="C68" s="1079">
        <v>3172</v>
      </c>
      <c r="D68" s="1080">
        <f t="shared" si="0"/>
        <v>3806.4</v>
      </c>
    </row>
    <row r="69" spans="1:4" ht="15" customHeight="1">
      <c r="A69" s="1077">
        <f>A67+1</f>
        <v>26</v>
      </c>
      <c r="B69" s="1081" t="s">
        <v>5564</v>
      </c>
      <c r="C69" s="1079">
        <v>1721</v>
      </c>
      <c r="D69" s="1080">
        <f aca="true" t="shared" si="2" ref="D69:D132">C69+C69/5</f>
        <v>2065.2</v>
      </c>
    </row>
    <row r="70" spans="1:4" ht="15" customHeight="1">
      <c r="A70" s="1077">
        <f t="shared" si="1"/>
        <v>27</v>
      </c>
      <c r="B70" s="1081" t="s">
        <v>5565</v>
      </c>
      <c r="C70" s="1079">
        <v>1379</v>
      </c>
      <c r="D70" s="1080">
        <f t="shared" si="2"/>
        <v>1654.8</v>
      </c>
    </row>
    <row r="71" spans="1:4" ht="15" customHeight="1">
      <c r="A71" s="1077">
        <f>A69+1</f>
        <v>27</v>
      </c>
      <c r="B71" s="1081" t="s">
        <v>5566</v>
      </c>
      <c r="C71" s="1079">
        <v>2075</v>
      </c>
      <c r="D71" s="1080">
        <f t="shared" si="2"/>
        <v>2490</v>
      </c>
    </row>
    <row r="72" spans="1:4" ht="15" customHeight="1">
      <c r="A72" s="1077">
        <f t="shared" si="1"/>
        <v>28</v>
      </c>
      <c r="B72" s="1081" t="s">
        <v>5567</v>
      </c>
      <c r="C72" s="1079">
        <v>1667</v>
      </c>
      <c r="D72" s="1080">
        <f t="shared" si="2"/>
        <v>2000.4</v>
      </c>
    </row>
    <row r="73" spans="1:4" ht="15" customHeight="1">
      <c r="A73" s="1077">
        <f>A71+1</f>
        <v>28</v>
      </c>
      <c r="B73" s="1081" t="s">
        <v>5568</v>
      </c>
      <c r="C73" s="1079">
        <v>1972</v>
      </c>
      <c r="D73" s="1080">
        <f t="shared" si="2"/>
        <v>2366.4</v>
      </c>
    </row>
    <row r="74" spans="1:4" ht="15" customHeight="1">
      <c r="A74" s="1077">
        <f t="shared" si="1"/>
        <v>29</v>
      </c>
      <c r="B74" s="1081" t="s">
        <v>5569</v>
      </c>
      <c r="C74" s="1079">
        <v>2079</v>
      </c>
      <c r="D74" s="1080">
        <f t="shared" si="2"/>
        <v>2494.8</v>
      </c>
    </row>
    <row r="75" spans="1:4" ht="15" customHeight="1">
      <c r="A75" s="1077">
        <f>A73+1</f>
        <v>29</v>
      </c>
      <c r="B75" s="1081" t="s">
        <v>5570</v>
      </c>
      <c r="C75" s="1079">
        <v>2187</v>
      </c>
      <c r="D75" s="1080">
        <f t="shared" si="2"/>
        <v>2624.4</v>
      </c>
    </row>
    <row r="76" spans="1:4" ht="15" customHeight="1">
      <c r="A76" s="1077">
        <f t="shared" si="1"/>
        <v>30</v>
      </c>
      <c r="B76" s="1081" t="s">
        <v>5571</v>
      </c>
      <c r="C76" s="1079">
        <v>1972</v>
      </c>
      <c r="D76" s="1080">
        <f t="shared" si="2"/>
        <v>2366.4</v>
      </c>
    </row>
    <row r="77" spans="1:4" ht="15" customHeight="1">
      <c r="A77" s="1077">
        <f>A75+1</f>
        <v>30</v>
      </c>
      <c r="B77" s="1081" t="s">
        <v>5572</v>
      </c>
      <c r="C77" s="1079">
        <v>1756</v>
      </c>
      <c r="D77" s="1080">
        <f t="shared" si="2"/>
        <v>2107.2</v>
      </c>
    </row>
    <row r="78" spans="1:4" ht="15" customHeight="1">
      <c r="A78" s="1077">
        <f t="shared" si="1"/>
        <v>31</v>
      </c>
      <c r="B78" s="1081" t="s">
        <v>5573</v>
      </c>
      <c r="C78" s="1079">
        <v>2079</v>
      </c>
      <c r="D78" s="1080">
        <f t="shared" si="2"/>
        <v>2494.8</v>
      </c>
    </row>
    <row r="79" spans="1:4" ht="15" customHeight="1">
      <c r="A79" s="1077">
        <f>A77+1</f>
        <v>31</v>
      </c>
      <c r="B79" s="1081" t="s">
        <v>5574</v>
      </c>
      <c r="C79" s="1079">
        <v>1902</v>
      </c>
      <c r="D79" s="1080">
        <f t="shared" si="2"/>
        <v>2282.4</v>
      </c>
    </row>
    <row r="80" spans="1:4" ht="15" customHeight="1">
      <c r="A80" s="1077">
        <f t="shared" si="1"/>
        <v>32</v>
      </c>
      <c r="B80" s="1081" t="s">
        <v>5575</v>
      </c>
      <c r="C80" s="1079">
        <v>2184</v>
      </c>
      <c r="D80" s="1080">
        <f t="shared" si="2"/>
        <v>2620.8</v>
      </c>
    </row>
    <row r="81" spans="1:4" ht="15" customHeight="1">
      <c r="A81" s="1077">
        <f>A79+1</f>
        <v>32</v>
      </c>
      <c r="B81" s="1081" t="s">
        <v>5576</v>
      </c>
      <c r="C81" s="1079">
        <v>2009</v>
      </c>
      <c r="D81" s="1080">
        <f t="shared" si="2"/>
        <v>2410.8</v>
      </c>
    </row>
    <row r="82" spans="1:4" ht="15" customHeight="1">
      <c r="A82" s="1077">
        <f t="shared" si="1"/>
        <v>33</v>
      </c>
      <c r="B82" s="1081" t="s">
        <v>5577</v>
      </c>
      <c r="C82" s="1079">
        <v>4133</v>
      </c>
      <c r="D82" s="1080">
        <f t="shared" si="2"/>
        <v>4959.6</v>
      </c>
    </row>
    <row r="83" spans="1:4" ht="15" customHeight="1">
      <c r="A83" s="1077">
        <f>A81+1</f>
        <v>33</v>
      </c>
      <c r="B83" s="1081" t="s">
        <v>5578</v>
      </c>
      <c r="C83" s="1079">
        <v>4133</v>
      </c>
      <c r="D83" s="1080">
        <f t="shared" si="2"/>
        <v>4959.6</v>
      </c>
    </row>
    <row r="84" spans="1:4" ht="15" customHeight="1">
      <c r="A84" s="1077">
        <f t="shared" si="1"/>
        <v>34</v>
      </c>
      <c r="B84" s="1081" t="s">
        <v>5579</v>
      </c>
      <c r="C84" s="1079">
        <v>3861</v>
      </c>
      <c r="D84" s="1080">
        <f t="shared" si="2"/>
        <v>4633.2</v>
      </c>
    </row>
    <row r="85" spans="1:4" ht="15" customHeight="1">
      <c r="A85" s="1077">
        <f>A83+1</f>
        <v>34</v>
      </c>
      <c r="B85" s="1081" t="s">
        <v>5580</v>
      </c>
      <c r="C85" s="1079">
        <v>4835</v>
      </c>
      <c r="D85" s="1080">
        <f t="shared" si="2"/>
        <v>5802</v>
      </c>
    </row>
    <row r="86" spans="1:4" ht="15" customHeight="1">
      <c r="A86" s="1077">
        <f t="shared" si="1"/>
        <v>35</v>
      </c>
      <c r="B86" s="1081" t="s">
        <v>5581</v>
      </c>
      <c r="C86" s="1079">
        <v>4835</v>
      </c>
      <c r="D86" s="1080">
        <f t="shared" si="2"/>
        <v>5802</v>
      </c>
    </row>
    <row r="87" spans="1:4" ht="15" customHeight="1">
      <c r="A87" s="1077">
        <f>A85+1</f>
        <v>35</v>
      </c>
      <c r="B87" s="1081" t="s">
        <v>5582</v>
      </c>
      <c r="C87" s="1079">
        <v>5405</v>
      </c>
      <c r="D87" s="1080">
        <f t="shared" si="2"/>
        <v>6486</v>
      </c>
    </row>
    <row r="88" spans="1:4" ht="15" customHeight="1">
      <c r="A88" s="1077">
        <f t="shared" si="1"/>
        <v>36</v>
      </c>
      <c r="B88" s="1081" t="s">
        <v>5583</v>
      </c>
      <c r="C88" s="1079">
        <v>5405</v>
      </c>
      <c r="D88" s="1080">
        <f t="shared" si="2"/>
        <v>6486</v>
      </c>
    </row>
    <row r="89" spans="1:4" ht="15" customHeight="1">
      <c r="A89" s="1077">
        <f>A87+1</f>
        <v>36</v>
      </c>
      <c r="B89" s="1081" t="s">
        <v>5584</v>
      </c>
      <c r="C89" s="1079">
        <v>5275</v>
      </c>
      <c r="D89" s="1080">
        <f t="shared" si="2"/>
        <v>6330</v>
      </c>
    </row>
    <row r="90" spans="1:4" ht="15" customHeight="1">
      <c r="A90" s="1077">
        <f t="shared" si="1"/>
        <v>37</v>
      </c>
      <c r="B90" s="1081" t="s">
        <v>5585</v>
      </c>
      <c r="C90" s="1079">
        <v>5749</v>
      </c>
      <c r="D90" s="1080">
        <f t="shared" si="2"/>
        <v>6898.8</v>
      </c>
    </row>
    <row r="91" spans="1:4" ht="15" customHeight="1">
      <c r="A91" s="1077">
        <f>A89+1</f>
        <v>37</v>
      </c>
      <c r="B91" s="1081" t="s">
        <v>5586</v>
      </c>
      <c r="C91" s="1079">
        <v>5749</v>
      </c>
      <c r="D91" s="1080">
        <f t="shared" si="2"/>
        <v>6898.8</v>
      </c>
    </row>
    <row r="92" spans="1:4" ht="15" customHeight="1">
      <c r="A92" s="1077">
        <f t="shared" si="1"/>
        <v>38</v>
      </c>
      <c r="B92" s="1081" t="s">
        <v>5587</v>
      </c>
      <c r="C92" s="1079">
        <v>4133</v>
      </c>
      <c r="D92" s="1080">
        <f t="shared" si="2"/>
        <v>4959.6</v>
      </c>
    </row>
    <row r="93" spans="1:4" ht="15" customHeight="1">
      <c r="A93" s="1077">
        <f>A91+1</f>
        <v>38</v>
      </c>
      <c r="B93" s="1081" t="s">
        <v>5588</v>
      </c>
      <c r="C93" s="1079">
        <v>4133</v>
      </c>
      <c r="D93" s="1080">
        <f t="shared" si="2"/>
        <v>4959.6</v>
      </c>
    </row>
    <row r="94" spans="1:4" ht="15" customHeight="1">
      <c r="A94" s="1077">
        <f t="shared" si="1"/>
        <v>39</v>
      </c>
      <c r="B94" s="1081" t="s">
        <v>5589</v>
      </c>
      <c r="C94" s="1079">
        <v>3752</v>
      </c>
      <c r="D94" s="1080">
        <f t="shared" si="2"/>
        <v>4502.4</v>
      </c>
    </row>
    <row r="95" spans="1:4" ht="15" customHeight="1">
      <c r="A95" s="1077">
        <f>A93+1</f>
        <v>39</v>
      </c>
      <c r="B95" s="1081" t="s">
        <v>5590</v>
      </c>
      <c r="C95" s="1079">
        <v>3752</v>
      </c>
      <c r="D95" s="1080">
        <f t="shared" si="2"/>
        <v>4502.4</v>
      </c>
    </row>
    <row r="96" spans="1:4" ht="15" customHeight="1">
      <c r="A96" s="1077">
        <f t="shared" si="1"/>
        <v>40</v>
      </c>
      <c r="B96" s="1081" t="s">
        <v>5591</v>
      </c>
      <c r="C96" s="1079">
        <v>3927</v>
      </c>
      <c r="D96" s="1080">
        <f t="shared" si="2"/>
        <v>4712.4</v>
      </c>
    </row>
    <row r="97" spans="1:4" ht="15" customHeight="1">
      <c r="A97" s="1077">
        <f>A95+1</f>
        <v>40</v>
      </c>
      <c r="B97" s="1081" t="s">
        <v>5592</v>
      </c>
      <c r="C97" s="1079">
        <v>3927</v>
      </c>
      <c r="D97" s="1080">
        <f t="shared" si="2"/>
        <v>4712.4</v>
      </c>
    </row>
    <row r="98" spans="1:4" ht="15" customHeight="1">
      <c r="A98" s="1077">
        <f t="shared" si="1"/>
        <v>41</v>
      </c>
      <c r="B98" s="1081" t="s">
        <v>5593</v>
      </c>
      <c r="C98" s="1079">
        <v>4509</v>
      </c>
      <c r="D98" s="1080">
        <f t="shared" si="2"/>
        <v>5410.8</v>
      </c>
    </row>
    <row r="99" spans="1:4" ht="15" customHeight="1">
      <c r="A99" s="1077">
        <f>A97+1</f>
        <v>41</v>
      </c>
      <c r="B99" s="1081" t="s">
        <v>5594</v>
      </c>
      <c r="C99" s="1079">
        <v>4509</v>
      </c>
      <c r="D99" s="1080">
        <f t="shared" si="2"/>
        <v>5410.8</v>
      </c>
    </row>
    <row r="100" spans="1:4" ht="15" customHeight="1">
      <c r="A100" s="1077">
        <f t="shared" si="1"/>
        <v>42</v>
      </c>
      <c r="B100" s="1081" t="s">
        <v>5595</v>
      </c>
      <c r="C100" s="1079">
        <v>4115</v>
      </c>
      <c r="D100" s="1080">
        <f t="shared" si="2"/>
        <v>4938</v>
      </c>
    </row>
    <row r="101" spans="1:4" ht="15" customHeight="1">
      <c r="A101" s="1077">
        <f>A99+1</f>
        <v>42</v>
      </c>
      <c r="B101" s="1081" t="s">
        <v>5596</v>
      </c>
      <c r="C101" s="1079">
        <v>4115</v>
      </c>
      <c r="D101" s="1080">
        <f t="shared" si="2"/>
        <v>4938</v>
      </c>
    </row>
    <row r="102" spans="1:4" ht="15" customHeight="1">
      <c r="A102" s="1077">
        <f t="shared" si="1"/>
        <v>43</v>
      </c>
      <c r="B102" s="1081" t="s">
        <v>5597</v>
      </c>
      <c r="C102" s="1079">
        <v>4312</v>
      </c>
      <c r="D102" s="1080">
        <f t="shared" si="2"/>
        <v>5174.4</v>
      </c>
    </row>
    <row r="103" spans="1:4" ht="15" customHeight="1">
      <c r="A103" s="1077">
        <f>A101+1</f>
        <v>43</v>
      </c>
      <c r="B103" s="1081" t="s">
        <v>5598</v>
      </c>
      <c r="C103" s="1079">
        <v>4835</v>
      </c>
      <c r="D103" s="1080">
        <f t="shared" si="2"/>
        <v>5802</v>
      </c>
    </row>
    <row r="104" spans="1:4" ht="15" customHeight="1">
      <c r="A104" s="1077">
        <f t="shared" si="1"/>
        <v>44</v>
      </c>
      <c r="B104" s="1081" t="s">
        <v>5599</v>
      </c>
      <c r="C104" s="1079">
        <v>4835</v>
      </c>
      <c r="D104" s="1080">
        <f t="shared" si="2"/>
        <v>5802</v>
      </c>
    </row>
    <row r="105" spans="1:4" ht="15" customHeight="1">
      <c r="A105" s="1077">
        <f>A103+1</f>
        <v>44</v>
      </c>
      <c r="B105" s="1081" t="s">
        <v>5600</v>
      </c>
      <c r="C105" s="1079">
        <v>5405</v>
      </c>
      <c r="D105" s="1080">
        <f t="shared" si="2"/>
        <v>6486</v>
      </c>
    </row>
    <row r="106" spans="1:4" ht="15" customHeight="1">
      <c r="A106" s="1077">
        <f t="shared" si="1"/>
        <v>45</v>
      </c>
      <c r="B106" s="1081" t="s">
        <v>5601</v>
      </c>
      <c r="C106" s="1079">
        <v>5405</v>
      </c>
      <c r="D106" s="1080">
        <f t="shared" si="2"/>
        <v>6486</v>
      </c>
    </row>
    <row r="107" spans="1:4" ht="15" customHeight="1">
      <c r="A107" s="1077">
        <f>A105+1</f>
        <v>45</v>
      </c>
      <c r="B107" s="1081" t="s">
        <v>5602</v>
      </c>
      <c r="C107" s="1079">
        <v>5275</v>
      </c>
      <c r="D107" s="1080">
        <f t="shared" si="2"/>
        <v>6330</v>
      </c>
    </row>
    <row r="108" spans="1:4" ht="15" customHeight="1">
      <c r="A108" s="1077">
        <f t="shared" si="1"/>
        <v>46</v>
      </c>
      <c r="B108" s="1081" t="s">
        <v>5603</v>
      </c>
      <c r="C108" s="1079">
        <v>5026</v>
      </c>
      <c r="D108" s="1080">
        <f t="shared" si="2"/>
        <v>6031.2</v>
      </c>
    </row>
    <row r="109" spans="1:4" ht="15" customHeight="1">
      <c r="A109" s="1077">
        <f>A107+1</f>
        <v>46</v>
      </c>
      <c r="B109" s="1081" t="s">
        <v>5604</v>
      </c>
      <c r="C109" s="1079">
        <v>5026</v>
      </c>
      <c r="D109" s="1080">
        <f t="shared" si="2"/>
        <v>6031.2</v>
      </c>
    </row>
    <row r="110" spans="1:4" ht="15" customHeight="1">
      <c r="A110" s="1077">
        <f t="shared" si="1"/>
        <v>47</v>
      </c>
      <c r="B110" s="1081" t="s">
        <v>5605</v>
      </c>
      <c r="C110" s="1079">
        <v>5749</v>
      </c>
      <c r="D110" s="1080">
        <f t="shared" si="2"/>
        <v>6898.8</v>
      </c>
    </row>
    <row r="111" spans="1:4" ht="15" customHeight="1">
      <c r="A111" s="1077">
        <f>A109+1</f>
        <v>47</v>
      </c>
      <c r="B111" s="1081" t="s">
        <v>5606</v>
      </c>
      <c r="C111" s="1079">
        <v>5749</v>
      </c>
      <c r="D111" s="1080">
        <f t="shared" si="2"/>
        <v>6898.8</v>
      </c>
    </row>
    <row r="112" spans="1:4" ht="15" customHeight="1">
      <c r="A112" s="1077">
        <f t="shared" si="1"/>
        <v>48</v>
      </c>
      <c r="B112" s="1081" t="s">
        <v>5607</v>
      </c>
      <c r="C112" s="1079">
        <v>2343</v>
      </c>
      <c r="D112" s="1080">
        <f t="shared" si="2"/>
        <v>2811.6</v>
      </c>
    </row>
    <row r="113" spans="1:4" ht="15" customHeight="1">
      <c r="A113" s="1077">
        <f>A111+1</f>
        <v>48</v>
      </c>
      <c r="B113" s="1081" t="s">
        <v>5608</v>
      </c>
      <c r="C113" s="1079">
        <v>2391</v>
      </c>
      <c r="D113" s="1080">
        <f t="shared" si="2"/>
        <v>2869.2</v>
      </c>
    </row>
    <row r="114" spans="1:4" ht="15" customHeight="1">
      <c r="A114" s="1077">
        <f t="shared" si="1"/>
        <v>49</v>
      </c>
      <c r="B114" s="1084" t="s">
        <v>5609</v>
      </c>
      <c r="C114" s="1079">
        <v>2515</v>
      </c>
      <c r="D114" s="1080">
        <f t="shared" si="2"/>
        <v>3018</v>
      </c>
    </row>
    <row r="115" spans="1:4" ht="15" customHeight="1">
      <c r="A115" s="1077">
        <f>A113+1</f>
        <v>49</v>
      </c>
      <c r="B115" s="1081" t="s">
        <v>5610</v>
      </c>
      <c r="C115" s="1079">
        <v>2664</v>
      </c>
      <c r="D115" s="1080">
        <f t="shared" si="2"/>
        <v>3196.8</v>
      </c>
    </row>
    <row r="116" spans="1:4" ht="15" customHeight="1">
      <c r="A116" s="1077">
        <f t="shared" si="1"/>
        <v>50</v>
      </c>
      <c r="B116" s="1081" t="s">
        <v>5611</v>
      </c>
      <c r="C116" s="1079">
        <v>2664</v>
      </c>
      <c r="D116" s="1080">
        <f t="shared" si="2"/>
        <v>3196.8</v>
      </c>
    </row>
    <row r="117" spans="1:4" ht="15" customHeight="1">
      <c r="A117" s="1077">
        <f>A115+1</f>
        <v>50</v>
      </c>
      <c r="B117" s="1081" t="s">
        <v>5612</v>
      </c>
      <c r="C117" s="1079">
        <v>3563</v>
      </c>
      <c r="D117" s="1080">
        <f t="shared" si="2"/>
        <v>4275.6</v>
      </c>
    </row>
    <row r="118" spans="1:4" ht="15" customHeight="1">
      <c r="A118" s="1077">
        <f t="shared" si="1"/>
        <v>51</v>
      </c>
      <c r="B118" s="1081" t="s">
        <v>5613</v>
      </c>
      <c r="C118" s="1079">
        <v>2343</v>
      </c>
      <c r="D118" s="1080">
        <f t="shared" si="2"/>
        <v>2811.6</v>
      </c>
    </row>
    <row r="119" spans="1:4" ht="15" customHeight="1">
      <c r="A119" s="1077">
        <f>A117+1</f>
        <v>51</v>
      </c>
      <c r="B119" s="1081" t="s">
        <v>5614</v>
      </c>
      <c r="C119" s="1079">
        <v>1831</v>
      </c>
      <c r="D119" s="1080">
        <f t="shared" si="2"/>
        <v>2197.2</v>
      </c>
    </row>
    <row r="120" spans="1:4" ht="15" customHeight="1">
      <c r="A120" s="1077">
        <f aca="true" t="shared" si="3" ref="A120:A182">A119+1</f>
        <v>52</v>
      </c>
      <c r="B120" s="1081" t="s">
        <v>5615</v>
      </c>
      <c r="C120" s="1079">
        <v>2391</v>
      </c>
      <c r="D120" s="1080">
        <f t="shared" si="2"/>
        <v>2869.2</v>
      </c>
    </row>
    <row r="121" spans="1:4" ht="15" customHeight="1">
      <c r="A121" s="1077">
        <f>A119+1</f>
        <v>52</v>
      </c>
      <c r="B121" s="1081" t="s">
        <v>5616</v>
      </c>
      <c r="C121" s="1079">
        <v>1956</v>
      </c>
      <c r="D121" s="1080">
        <f t="shared" si="2"/>
        <v>2347.2</v>
      </c>
    </row>
    <row r="122" spans="1:4" ht="15" customHeight="1">
      <c r="A122" s="1077">
        <f t="shared" si="3"/>
        <v>53</v>
      </c>
      <c r="B122" s="1081" t="s">
        <v>5617</v>
      </c>
      <c r="C122" s="1079">
        <v>2515</v>
      </c>
      <c r="D122" s="1080">
        <f t="shared" si="2"/>
        <v>3018</v>
      </c>
    </row>
    <row r="123" spans="1:4" ht="15" customHeight="1">
      <c r="A123" s="1077">
        <f>A121+1</f>
        <v>53</v>
      </c>
      <c r="B123" s="1081" t="s">
        <v>5618</v>
      </c>
      <c r="C123" s="1079">
        <v>2239</v>
      </c>
      <c r="D123" s="1080">
        <f t="shared" si="2"/>
        <v>2686.8</v>
      </c>
    </row>
    <row r="124" spans="1:4" ht="15" customHeight="1">
      <c r="A124" s="1077">
        <f t="shared" si="3"/>
        <v>54</v>
      </c>
      <c r="B124" s="1081" t="s">
        <v>5619</v>
      </c>
      <c r="C124" s="1079">
        <v>2667</v>
      </c>
      <c r="D124" s="1080">
        <f t="shared" si="2"/>
        <v>3200.4</v>
      </c>
    </row>
    <row r="125" spans="1:4" ht="15" customHeight="1">
      <c r="A125" s="1077">
        <f>A123+1</f>
        <v>54</v>
      </c>
      <c r="B125" s="1081" t="s">
        <v>5620</v>
      </c>
      <c r="C125" s="1079">
        <v>2667</v>
      </c>
      <c r="D125" s="1080">
        <f t="shared" si="2"/>
        <v>3200.4</v>
      </c>
    </row>
    <row r="126" spans="1:4" ht="15" customHeight="1">
      <c r="A126" s="1077">
        <f t="shared" si="3"/>
        <v>55</v>
      </c>
      <c r="B126" s="1081" t="s">
        <v>5621</v>
      </c>
      <c r="C126" s="1079">
        <v>2384</v>
      </c>
      <c r="D126" s="1080">
        <f t="shared" si="2"/>
        <v>2860.8</v>
      </c>
    </row>
    <row r="127" spans="1:4" ht="15" customHeight="1">
      <c r="A127" s="1077">
        <f>A125+1</f>
        <v>55</v>
      </c>
      <c r="B127" s="1081" t="s">
        <v>5622</v>
      </c>
      <c r="C127" s="1079">
        <v>2384</v>
      </c>
      <c r="D127" s="1080">
        <f t="shared" si="2"/>
        <v>2860.8</v>
      </c>
    </row>
    <row r="128" spans="1:4" ht="15" customHeight="1">
      <c r="A128" s="1077">
        <f t="shared" si="3"/>
        <v>56</v>
      </c>
      <c r="B128" s="1081" t="s">
        <v>5623</v>
      </c>
      <c r="C128" s="1079">
        <v>3563</v>
      </c>
      <c r="D128" s="1080">
        <f t="shared" si="2"/>
        <v>4275.6</v>
      </c>
    </row>
    <row r="129" spans="1:4" ht="15" customHeight="1">
      <c r="A129" s="1077">
        <f>A127+1</f>
        <v>56</v>
      </c>
      <c r="B129" s="1081" t="s">
        <v>5624</v>
      </c>
      <c r="C129" s="1079">
        <v>3230</v>
      </c>
      <c r="D129" s="1080">
        <f t="shared" si="2"/>
        <v>3876</v>
      </c>
    </row>
    <row r="130" spans="1:4" ht="15" customHeight="1">
      <c r="A130" s="1077">
        <f t="shared" si="3"/>
        <v>57</v>
      </c>
      <c r="B130" s="1081" t="s">
        <v>5625</v>
      </c>
      <c r="C130" s="1079">
        <v>2181</v>
      </c>
      <c r="D130" s="1080">
        <f t="shared" si="2"/>
        <v>2617.2</v>
      </c>
    </row>
    <row r="131" spans="1:4" ht="15" customHeight="1">
      <c r="A131" s="1077">
        <f>A129+1</f>
        <v>57</v>
      </c>
      <c r="B131" s="1081" t="s">
        <v>5626</v>
      </c>
      <c r="C131" s="1079">
        <v>2314</v>
      </c>
      <c r="D131" s="1080">
        <f t="shared" si="2"/>
        <v>2776.8</v>
      </c>
    </row>
    <row r="132" spans="1:4" ht="15" customHeight="1">
      <c r="A132" s="1077">
        <f t="shared" si="3"/>
        <v>58</v>
      </c>
      <c r="B132" s="1081" t="s">
        <v>5627</v>
      </c>
      <c r="C132" s="1079">
        <v>2452</v>
      </c>
      <c r="D132" s="1080">
        <f t="shared" si="2"/>
        <v>2942.4</v>
      </c>
    </row>
    <row r="133" spans="1:4" ht="15" customHeight="1">
      <c r="A133" s="1077">
        <f>A131+1</f>
        <v>58</v>
      </c>
      <c r="B133" s="1081" t="s">
        <v>5628</v>
      </c>
      <c r="C133" s="1079">
        <v>2181</v>
      </c>
      <c r="D133" s="1080">
        <f aca="true" t="shared" si="4" ref="D133:D196">C133+C133/5</f>
        <v>2617.2</v>
      </c>
    </row>
    <row r="134" spans="1:4" ht="15" customHeight="1">
      <c r="A134" s="1077">
        <f t="shared" si="3"/>
        <v>59</v>
      </c>
      <c r="B134" s="1081" t="s">
        <v>5629</v>
      </c>
      <c r="C134" s="1079">
        <v>2181</v>
      </c>
      <c r="D134" s="1080">
        <f t="shared" si="4"/>
        <v>2617.2</v>
      </c>
    </row>
    <row r="135" spans="1:4" ht="15" customHeight="1">
      <c r="A135" s="1077">
        <f>A133+1</f>
        <v>59</v>
      </c>
      <c r="B135" s="1081" t="s">
        <v>5630</v>
      </c>
      <c r="C135" s="1079">
        <v>2314</v>
      </c>
      <c r="D135" s="1080">
        <f t="shared" si="4"/>
        <v>2776.8</v>
      </c>
    </row>
    <row r="136" spans="1:4" ht="15" customHeight="1">
      <c r="A136" s="1077">
        <f t="shared" si="3"/>
        <v>60</v>
      </c>
      <c r="B136" s="1081" t="s">
        <v>5631</v>
      </c>
      <c r="C136" s="1079">
        <v>2452</v>
      </c>
      <c r="D136" s="1080">
        <f t="shared" si="4"/>
        <v>2942.4</v>
      </c>
    </row>
    <row r="137" spans="1:4" ht="15" customHeight="1">
      <c r="A137" s="1077">
        <f>A135+1</f>
        <v>60</v>
      </c>
      <c r="B137" s="1081" t="s">
        <v>5632</v>
      </c>
      <c r="C137" s="1079">
        <v>3312</v>
      </c>
      <c r="D137" s="1080">
        <f t="shared" si="4"/>
        <v>3974.4</v>
      </c>
    </row>
    <row r="138" spans="1:4" ht="15" customHeight="1">
      <c r="A138" s="1077">
        <f t="shared" si="3"/>
        <v>61</v>
      </c>
      <c r="B138" s="1081" t="s">
        <v>5633</v>
      </c>
      <c r="C138" s="1079">
        <v>3525</v>
      </c>
      <c r="D138" s="1080">
        <f t="shared" si="4"/>
        <v>4230</v>
      </c>
    </row>
    <row r="139" spans="1:4" ht="15" customHeight="1">
      <c r="A139" s="1077">
        <f>A137+1</f>
        <v>61</v>
      </c>
      <c r="B139" s="1081" t="s">
        <v>5634</v>
      </c>
      <c r="C139" s="1079">
        <v>3625</v>
      </c>
      <c r="D139" s="1080">
        <f t="shared" si="4"/>
        <v>4350</v>
      </c>
    </row>
    <row r="140" spans="1:4" ht="15" customHeight="1">
      <c r="A140" s="1077">
        <f t="shared" si="3"/>
        <v>62</v>
      </c>
      <c r="B140" s="1081" t="s">
        <v>5635</v>
      </c>
      <c r="C140" s="1079">
        <v>3867</v>
      </c>
      <c r="D140" s="1080">
        <f t="shared" si="4"/>
        <v>4640.4</v>
      </c>
    </row>
    <row r="141" spans="1:4" ht="15" customHeight="1">
      <c r="A141" s="1077">
        <f>A139+1</f>
        <v>62</v>
      </c>
      <c r="B141" s="1081" t="s">
        <v>5636</v>
      </c>
      <c r="C141" s="1079">
        <v>2368</v>
      </c>
      <c r="D141" s="1080">
        <f t="shared" si="4"/>
        <v>2841.6</v>
      </c>
    </row>
    <row r="142" spans="1:4" ht="15" customHeight="1">
      <c r="A142" s="1077">
        <f t="shared" si="3"/>
        <v>63</v>
      </c>
      <c r="B142" s="1081" t="s">
        <v>5637</v>
      </c>
      <c r="C142" s="1079">
        <v>2068</v>
      </c>
      <c r="D142" s="1080">
        <f t="shared" si="4"/>
        <v>2481.6</v>
      </c>
    </row>
    <row r="143" spans="1:4" ht="15" customHeight="1">
      <c r="A143" s="1077">
        <f>A141+1</f>
        <v>63</v>
      </c>
      <c r="B143" s="1081" t="s">
        <v>5638</v>
      </c>
      <c r="C143" s="1079">
        <v>2068</v>
      </c>
      <c r="D143" s="1080">
        <f t="shared" si="4"/>
        <v>2481.6</v>
      </c>
    </row>
    <row r="144" spans="1:4" ht="15" customHeight="1">
      <c r="A144" s="1077">
        <f t="shared" si="3"/>
        <v>64</v>
      </c>
      <c r="B144" s="1081" t="s">
        <v>5639</v>
      </c>
      <c r="C144" s="1079">
        <v>2480</v>
      </c>
      <c r="D144" s="1080">
        <f t="shared" si="4"/>
        <v>2976</v>
      </c>
    </row>
    <row r="145" spans="1:4" ht="15" customHeight="1">
      <c r="A145" s="1077">
        <f>A143+1</f>
        <v>64</v>
      </c>
      <c r="B145" s="1081" t="s">
        <v>5640</v>
      </c>
      <c r="C145" s="1079">
        <v>2480</v>
      </c>
      <c r="D145" s="1080">
        <f t="shared" si="4"/>
        <v>2976</v>
      </c>
    </row>
    <row r="146" spans="1:4" ht="15" customHeight="1">
      <c r="A146" s="1077">
        <f t="shared" si="3"/>
        <v>65</v>
      </c>
      <c r="B146" s="1081" t="s">
        <v>5641</v>
      </c>
      <c r="C146" s="1079">
        <v>2480</v>
      </c>
      <c r="D146" s="1080">
        <f t="shared" si="4"/>
        <v>2976</v>
      </c>
    </row>
    <row r="147" spans="1:4" ht="15" customHeight="1">
      <c r="A147" s="1077">
        <f>A145+1</f>
        <v>65</v>
      </c>
      <c r="B147" s="1081" t="s">
        <v>5642</v>
      </c>
      <c r="C147" s="1079">
        <v>2442</v>
      </c>
      <c r="D147" s="1080">
        <f t="shared" si="4"/>
        <v>2930.4</v>
      </c>
    </row>
    <row r="148" spans="1:4" ht="15" customHeight="1">
      <c r="A148" s="1077">
        <f t="shared" si="3"/>
        <v>66</v>
      </c>
      <c r="B148" s="1081" t="s">
        <v>5643</v>
      </c>
      <c r="C148" s="1079">
        <v>2191</v>
      </c>
      <c r="D148" s="1080">
        <f t="shared" si="4"/>
        <v>2629.2</v>
      </c>
    </row>
    <row r="149" spans="1:4" ht="15" customHeight="1">
      <c r="A149" s="1077">
        <f>A147+1</f>
        <v>66</v>
      </c>
      <c r="B149" s="1081" t="s">
        <v>5644</v>
      </c>
      <c r="C149" s="1079">
        <v>2191</v>
      </c>
      <c r="D149" s="1080">
        <f t="shared" si="4"/>
        <v>2629.2</v>
      </c>
    </row>
    <row r="150" spans="1:4" ht="15" customHeight="1">
      <c r="A150" s="1077">
        <f t="shared" si="3"/>
        <v>67</v>
      </c>
      <c r="B150" s="1081" t="s">
        <v>5645</v>
      </c>
      <c r="C150" s="1079">
        <v>2885</v>
      </c>
      <c r="D150" s="1080">
        <f t="shared" si="4"/>
        <v>3462</v>
      </c>
    </row>
    <row r="151" spans="1:4" ht="15" customHeight="1">
      <c r="A151" s="1077">
        <f>A149+1</f>
        <v>67</v>
      </c>
      <c r="B151" s="1081" t="s">
        <v>5646</v>
      </c>
      <c r="C151" s="1079">
        <v>2885</v>
      </c>
      <c r="D151" s="1080">
        <f t="shared" si="4"/>
        <v>3462</v>
      </c>
    </row>
    <row r="152" spans="1:4" ht="15" customHeight="1">
      <c r="A152" s="1077">
        <f t="shared" si="3"/>
        <v>68</v>
      </c>
      <c r="B152" s="1081" t="s">
        <v>5647</v>
      </c>
      <c r="C152" s="1079">
        <v>2885</v>
      </c>
      <c r="D152" s="1080">
        <f t="shared" si="4"/>
        <v>3462</v>
      </c>
    </row>
    <row r="153" spans="1:4" ht="15" customHeight="1">
      <c r="A153" s="1077">
        <f>A151+1</f>
        <v>68</v>
      </c>
      <c r="B153" s="1081" t="s">
        <v>5648</v>
      </c>
      <c r="C153" s="1079">
        <v>2638</v>
      </c>
      <c r="D153" s="1080">
        <f t="shared" si="4"/>
        <v>3165.6</v>
      </c>
    </row>
    <row r="154" spans="1:4" ht="15" customHeight="1">
      <c r="A154" s="1077">
        <f t="shared" si="3"/>
        <v>69</v>
      </c>
      <c r="B154" s="1081" t="s">
        <v>5649</v>
      </c>
      <c r="C154" s="1079">
        <v>2278</v>
      </c>
      <c r="D154" s="1080">
        <f t="shared" si="4"/>
        <v>2733.6</v>
      </c>
    </row>
    <row r="155" spans="1:4" ht="15" customHeight="1">
      <c r="A155" s="1077">
        <f>A153+1</f>
        <v>69</v>
      </c>
      <c r="B155" s="1081" t="s">
        <v>5650</v>
      </c>
      <c r="C155" s="1079">
        <v>2278</v>
      </c>
      <c r="D155" s="1080">
        <f t="shared" si="4"/>
        <v>2733.6</v>
      </c>
    </row>
    <row r="156" spans="1:4" ht="15" customHeight="1">
      <c r="A156" s="1077">
        <f t="shared" si="3"/>
        <v>70</v>
      </c>
      <c r="B156" s="1081" t="s">
        <v>5651</v>
      </c>
      <c r="C156" s="1079">
        <v>2995</v>
      </c>
      <c r="D156" s="1080">
        <f t="shared" si="4"/>
        <v>3594</v>
      </c>
    </row>
    <row r="157" spans="1:4" ht="15" customHeight="1">
      <c r="A157" s="1077">
        <f>A155+1</f>
        <v>70</v>
      </c>
      <c r="B157" s="1081" t="s">
        <v>5652</v>
      </c>
      <c r="C157" s="1079">
        <v>2995</v>
      </c>
      <c r="D157" s="1080">
        <f t="shared" si="4"/>
        <v>3594</v>
      </c>
    </row>
    <row r="158" spans="1:4" ht="15" customHeight="1">
      <c r="A158" s="1077">
        <f t="shared" si="3"/>
        <v>71</v>
      </c>
      <c r="B158" s="1081" t="s">
        <v>5653</v>
      </c>
      <c r="C158" s="1079">
        <v>2790</v>
      </c>
      <c r="D158" s="1080">
        <f t="shared" si="4"/>
        <v>3348</v>
      </c>
    </row>
    <row r="159" spans="1:4" ht="15" customHeight="1">
      <c r="A159" s="1077">
        <f>A157+1</f>
        <v>71</v>
      </c>
      <c r="B159" s="1081" t="s">
        <v>5654</v>
      </c>
      <c r="C159" s="1079">
        <v>3067</v>
      </c>
      <c r="D159" s="1080">
        <f t="shared" si="4"/>
        <v>3680.4</v>
      </c>
    </row>
    <row r="160" spans="1:4" ht="15" customHeight="1">
      <c r="A160" s="1077">
        <f t="shared" si="3"/>
        <v>72</v>
      </c>
      <c r="B160" s="1081" t="s">
        <v>5655</v>
      </c>
      <c r="C160" s="1079">
        <v>3067</v>
      </c>
      <c r="D160" s="1080">
        <f t="shared" si="4"/>
        <v>3680.4</v>
      </c>
    </row>
    <row r="161" spans="1:4" ht="15" customHeight="1">
      <c r="A161" s="1077">
        <f>A159+1</f>
        <v>72</v>
      </c>
      <c r="B161" s="1081" t="s">
        <v>5656</v>
      </c>
      <c r="C161" s="1079">
        <v>2368</v>
      </c>
      <c r="D161" s="1080">
        <f t="shared" si="4"/>
        <v>2841.6</v>
      </c>
    </row>
    <row r="162" spans="1:4" ht="15" customHeight="1">
      <c r="A162" s="1077">
        <f t="shared" si="3"/>
        <v>73</v>
      </c>
      <c r="B162" s="1081" t="s">
        <v>5657</v>
      </c>
      <c r="C162" s="1079">
        <v>2368</v>
      </c>
      <c r="D162" s="1080">
        <f t="shared" si="4"/>
        <v>2841.6</v>
      </c>
    </row>
    <row r="163" spans="1:4" ht="15" customHeight="1">
      <c r="A163" s="1077">
        <f>A161+1</f>
        <v>73</v>
      </c>
      <c r="B163" s="1081" t="s">
        <v>5658</v>
      </c>
      <c r="C163" s="1079">
        <v>2068</v>
      </c>
      <c r="D163" s="1080">
        <f t="shared" si="4"/>
        <v>2481.6</v>
      </c>
    </row>
    <row r="164" spans="1:4" ht="15" customHeight="1">
      <c r="A164" s="1077">
        <f t="shared" si="3"/>
        <v>74</v>
      </c>
      <c r="B164" s="1081" t="s">
        <v>5659</v>
      </c>
      <c r="C164" s="1079">
        <v>2068</v>
      </c>
      <c r="D164" s="1080">
        <f t="shared" si="4"/>
        <v>2481.6</v>
      </c>
    </row>
    <row r="165" spans="1:4" ht="15" customHeight="1">
      <c r="A165" s="1077">
        <f>A163+1</f>
        <v>74</v>
      </c>
      <c r="B165" s="1081" t="s">
        <v>5660</v>
      </c>
      <c r="C165" s="1079">
        <v>1932</v>
      </c>
      <c r="D165" s="1080">
        <f t="shared" si="4"/>
        <v>2318.4</v>
      </c>
    </row>
    <row r="166" spans="1:4" ht="15" customHeight="1">
      <c r="A166" s="1077">
        <f t="shared" si="3"/>
        <v>75</v>
      </c>
      <c r="B166" s="1081" t="s">
        <v>5661</v>
      </c>
      <c r="C166" s="1079">
        <v>1932</v>
      </c>
      <c r="D166" s="1080">
        <f t="shared" si="4"/>
        <v>2318.4</v>
      </c>
    </row>
    <row r="167" spans="1:4" ht="15" customHeight="1">
      <c r="A167" s="1077">
        <f>A165+1</f>
        <v>75</v>
      </c>
      <c r="B167" s="1081" t="s">
        <v>5662</v>
      </c>
      <c r="C167" s="1079">
        <v>2479</v>
      </c>
      <c r="D167" s="1080">
        <f t="shared" si="4"/>
        <v>2974.8</v>
      </c>
    </row>
    <row r="168" spans="1:4" ht="15" customHeight="1">
      <c r="A168" s="1077">
        <f t="shared" si="3"/>
        <v>76</v>
      </c>
      <c r="B168" s="1081" t="s">
        <v>5663</v>
      </c>
      <c r="C168" s="1079">
        <v>2479</v>
      </c>
      <c r="D168" s="1080">
        <f t="shared" si="4"/>
        <v>2974.8</v>
      </c>
    </row>
    <row r="169" spans="1:4" ht="15" customHeight="1">
      <c r="A169" s="1077">
        <f>A167+1</f>
        <v>76</v>
      </c>
      <c r="B169" s="1081" t="s">
        <v>5664</v>
      </c>
      <c r="C169" s="1079">
        <v>2479</v>
      </c>
      <c r="D169" s="1080">
        <f t="shared" si="4"/>
        <v>2974.8</v>
      </c>
    </row>
    <row r="170" spans="1:4" ht="15" customHeight="1">
      <c r="A170" s="1077">
        <f t="shared" si="3"/>
        <v>77</v>
      </c>
      <c r="B170" s="1081" t="s">
        <v>5665</v>
      </c>
      <c r="C170" s="1079">
        <v>2442</v>
      </c>
      <c r="D170" s="1080">
        <f t="shared" si="4"/>
        <v>2930.4</v>
      </c>
    </row>
    <row r="171" spans="1:4" ht="15" customHeight="1">
      <c r="A171" s="1077">
        <f>A169+1</f>
        <v>77</v>
      </c>
      <c r="B171" s="1081" t="s">
        <v>5666</v>
      </c>
      <c r="C171" s="1079">
        <v>2442</v>
      </c>
      <c r="D171" s="1080">
        <f t="shared" si="4"/>
        <v>2930.4</v>
      </c>
    </row>
    <row r="172" spans="1:4" ht="15" customHeight="1">
      <c r="A172" s="1077">
        <f t="shared" si="3"/>
        <v>78</v>
      </c>
      <c r="B172" s="1081" t="s">
        <v>5667</v>
      </c>
      <c r="C172" s="1079">
        <v>2191</v>
      </c>
      <c r="D172" s="1080">
        <f t="shared" si="4"/>
        <v>2629.2</v>
      </c>
    </row>
    <row r="173" spans="1:4" ht="15" customHeight="1">
      <c r="A173" s="1077">
        <f>A171+1</f>
        <v>78</v>
      </c>
      <c r="B173" s="1081" t="s">
        <v>5668</v>
      </c>
      <c r="C173" s="1079">
        <v>2191</v>
      </c>
      <c r="D173" s="1080">
        <f t="shared" si="4"/>
        <v>2629.2</v>
      </c>
    </row>
    <row r="174" spans="1:4" ht="15" customHeight="1">
      <c r="A174" s="1077">
        <f t="shared" si="3"/>
        <v>79</v>
      </c>
      <c r="B174" s="1081" t="s">
        <v>5669</v>
      </c>
      <c r="C174" s="1079">
        <v>2022</v>
      </c>
      <c r="D174" s="1080">
        <f t="shared" si="4"/>
        <v>2426.4</v>
      </c>
    </row>
    <row r="175" spans="1:4" ht="15" customHeight="1">
      <c r="A175" s="1077">
        <f>A173+1</f>
        <v>79</v>
      </c>
      <c r="B175" s="1081" t="s">
        <v>5670</v>
      </c>
      <c r="C175" s="1079">
        <v>2022</v>
      </c>
      <c r="D175" s="1080">
        <f t="shared" si="4"/>
        <v>2426.4</v>
      </c>
    </row>
    <row r="176" spans="1:4" ht="15" customHeight="1">
      <c r="A176" s="1077">
        <f t="shared" si="3"/>
        <v>80</v>
      </c>
      <c r="B176" s="1081" t="s">
        <v>5671</v>
      </c>
      <c r="C176" s="1079">
        <v>2885</v>
      </c>
      <c r="D176" s="1080">
        <f t="shared" si="4"/>
        <v>3462</v>
      </c>
    </row>
    <row r="177" spans="1:4" ht="15" customHeight="1">
      <c r="A177" s="1077">
        <f>A175+1</f>
        <v>80</v>
      </c>
      <c r="B177" s="1081" t="s">
        <v>5672</v>
      </c>
      <c r="C177" s="1079">
        <v>2885</v>
      </c>
      <c r="D177" s="1080">
        <f t="shared" si="4"/>
        <v>3462</v>
      </c>
    </row>
    <row r="178" spans="1:4" ht="15" customHeight="1">
      <c r="A178" s="1077">
        <f t="shared" si="3"/>
        <v>81</v>
      </c>
      <c r="B178" s="1081" t="s">
        <v>5673</v>
      </c>
      <c r="C178" s="1079">
        <v>2885</v>
      </c>
      <c r="D178" s="1080">
        <f t="shared" si="4"/>
        <v>3462</v>
      </c>
    </row>
    <row r="179" spans="1:4" ht="15" customHeight="1">
      <c r="A179" s="1077">
        <f>A177+1</f>
        <v>81</v>
      </c>
      <c r="B179" s="1081" t="s">
        <v>5674</v>
      </c>
      <c r="C179" s="1079">
        <v>2638</v>
      </c>
      <c r="D179" s="1080">
        <f t="shared" si="4"/>
        <v>3165.6</v>
      </c>
    </row>
    <row r="180" spans="1:4" ht="15" customHeight="1">
      <c r="A180" s="1077">
        <f t="shared" si="3"/>
        <v>82</v>
      </c>
      <c r="B180" s="1081" t="s">
        <v>5675</v>
      </c>
      <c r="C180" s="1079">
        <v>2638</v>
      </c>
      <c r="D180" s="1080">
        <f t="shared" si="4"/>
        <v>3165.6</v>
      </c>
    </row>
    <row r="181" spans="1:4" ht="15" customHeight="1">
      <c r="A181" s="1077">
        <f>A179+1</f>
        <v>82</v>
      </c>
      <c r="B181" s="1081" t="s">
        <v>5676</v>
      </c>
      <c r="C181" s="1079">
        <v>2278</v>
      </c>
      <c r="D181" s="1080">
        <f t="shared" si="4"/>
        <v>2733.6</v>
      </c>
    </row>
    <row r="182" spans="1:4" ht="15" customHeight="1">
      <c r="A182" s="1077">
        <f t="shared" si="3"/>
        <v>83</v>
      </c>
      <c r="B182" s="1081" t="s">
        <v>5677</v>
      </c>
      <c r="C182" s="1079">
        <v>2278</v>
      </c>
      <c r="D182" s="1080">
        <f t="shared" si="4"/>
        <v>2733.6</v>
      </c>
    </row>
    <row r="183" spans="1:4" ht="15" customHeight="1">
      <c r="A183" s="1077">
        <f>A181+1</f>
        <v>83</v>
      </c>
      <c r="B183" s="1081" t="s">
        <v>5678</v>
      </c>
      <c r="C183" s="1079">
        <v>2101</v>
      </c>
      <c r="D183" s="1080">
        <f t="shared" si="4"/>
        <v>2521.2</v>
      </c>
    </row>
    <row r="184" spans="1:4" ht="15" customHeight="1">
      <c r="A184" s="1077">
        <f aca="true" t="shared" si="5" ref="A184:A246">A183+1</f>
        <v>84</v>
      </c>
      <c r="B184" s="1081" t="s">
        <v>5679</v>
      </c>
      <c r="C184" s="1079">
        <v>2101</v>
      </c>
      <c r="D184" s="1080">
        <f t="shared" si="4"/>
        <v>2521.2</v>
      </c>
    </row>
    <row r="185" spans="1:4" ht="15" customHeight="1">
      <c r="A185" s="1077">
        <f>A183+1</f>
        <v>84</v>
      </c>
      <c r="B185" s="1081" t="s">
        <v>5680</v>
      </c>
      <c r="C185" s="1079">
        <v>2995</v>
      </c>
      <c r="D185" s="1080">
        <f t="shared" si="4"/>
        <v>3594</v>
      </c>
    </row>
    <row r="186" spans="1:4" ht="15" customHeight="1">
      <c r="A186" s="1077">
        <f t="shared" si="5"/>
        <v>85</v>
      </c>
      <c r="B186" s="1081" t="s">
        <v>5681</v>
      </c>
      <c r="C186" s="1079">
        <v>2995</v>
      </c>
      <c r="D186" s="1080">
        <f t="shared" si="4"/>
        <v>3594</v>
      </c>
    </row>
    <row r="187" spans="1:4" ht="15" customHeight="1">
      <c r="A187" s="1077">
        <f>A185+1</f>
        <v>85</v>
      </c>
      <c r="B187" s="1081" t="s">
        <v>5682</v>
      </c>
      <c r="C187" s="1079">
        <v>2995</v>
      </c>
      <c r="D187" s="1080">
        <f t="shared" si="4"/>
        <v>3594</v>
      </c>
    </row>
    <row r="188" spans="1:4" ht="15" customHeight="1">
      <c r="A188" s="1077">
        <f t="shared" si="5"/>
        <v>86</v>
      </c>
      <c r="B188" s="1081" t="s">
        <v>5683</v>
      </c>
      <c r="C188" s="1079">
        <v>2790</v>
      </c>
      <c r="D188" s="1080">
        <f t="shared" si="4"/>
        <v>3348</v>
      </c>
    </row>
    <row r="189" spans="1:4" ht="15" customHeight="1">
      <c r="A189" s="1077">
        <f>A187+1</f>
        <v>86</v>
      </c>
      <c r="B189" s="1081" t="s">
        <v>5684</v>
      </c>
      <c r="C189" s="1079">
        <v>2790</v>
      </c>
      <c r="D189" s="1080">
        <f t="shared" si="4"/>
        <v>3348</v>
      </c>
    </row>
    <row r="190" spans="1:4" ht="15" customHeight="1">
      <c r="A190" s="1077">
        <f t="shared" si="5"/>
        <v>87</v>
      </c>
      <c r="B190" s="1081" t="s">
        <v>5685</v>
      </c>
      <c r="C190" s="1079">
        <v>2444</v>
      </c>
      <c r="D190" s="1080">
        <f t="shared" si="4"/>
        <v>2932.8</v>
      </c>
    </row>
    <row r="191" spans="1:4" ht="15" customHeight="1">
      <c r="A191" s="1077">
        <f>A189+1</f>
        <v>87</v>
      </c>
      <c r="B191" s="1081" t="s">
        <v>5686</v>
      </c>
      <c r="C191" s="1079">
        <v>2343</v>
      </c>
      <c r="D191" s="1080">
        <f t="shared" si="4"/>
        <v>2811.6</v>
      </c>
    </row>
    <row r="192" spans="1:4" ht="15" customHeight="1">
      <c r="A192" s="1077">
        <f t="shared" si="5"/>
        <v>88</v>
      </c>
      <c r="B192" s="1081" t="s">
        <v>5687</v>
      </c>
      <c r="C192" s="1079">
        <v>3067</v>
      </c>
      <c r="D192" s="1080">
        <f t="shared" si="4"/>
        <v>3680.4</v>
      </c>
    </row>
    <row r="193" spans="1:4" ht="15" customHeight="1">
      <c r="A193" s="1077">
        <f>A191+1</f>
        <v>88</v>
      </c>
      <c r="B193" s="1081" t="s">
        <v>5688</v>
      </c>
      <c r="C193" s="1079">
        <v>3067</v>
      </c>
      <c r="D193" s="1080">
        <f t="shared" si="4"/>
        <v>3680.4</v>
      </c>
    </row>
    <row r="194" spans="1:4" ht="15" customHeight="1">
      <c r="A194" s="1077">
        <f t="shared" si="5"/>
        <v>89</v>
      </c>
      <c r="B194" s="1081" t="s">
        <v>5689</v>
      </c>
      <c r="C194" s="1079">
        <v>3067</v>
      </c>
      <c r="D194" s="1080">
        <f t="shared" si="4"/>
        <v>3680.4</v>
      </c>
    </row>
    <row r="195" spans="1:4" ht="15" customHeight="1">
      <c r="A195" s="1077">
        <f>A193+1</f>
        <v>89</v>
      </c>
      <c r="B195" s="1083" t="s">
        <v>5690</v>
      </c>
      <c r="C195" s="1079">
        <v>8967</v>
      </c>
      <c r="D195" s="1080">
        <f t="shared" si="4"/>
        <v>10760.4</v>
      </c>
    </row>
    <row r="196" spans="1:4" ht="15" customHeight="1">
      <c r="A196" s="1077">
        <f t="shared" si="5"/>
        <v>90</v>
      </c>
      <c r="B196" s="1083" t="s">
        <v>5691</v>
      </c>
      <c r="C196" s="1079">
        <v>8967</v>
      </c>
      <c r="D196" s="1080">
        <f t="shared" si="4"/>
        <v>10760.4</v>
      </c>
    </row>
    <row r="197" spans="1:4" ht="15" customHeight="1">
      <c r="A197" s="1077">
        <f>A195+1</f>
        <v>90</v>
      </c>
      <c r="B197" s="1083" t="s">
        <v>5692</v>
      </c>
      <c r="C197" s="1079">
        <v>9209</v>
      </c>
      <c r="D197" s="1080">
        <f aca="true" t="shared" si="6" ref="D197:D260">C197+C197/5</f>
        <v>11050.8</v>
      </c>
    </row>
    <row r="198" spans="1:4" ht="15" customHeight="1">
      <c r="A198" s="1077">
        <f t="shared" si="5"/>
        <v>91</v>
      </c>
      <c r="B198" s="1083" t="s">
        <v>5693</v>
      </c>
      <c r="C198" s="1079">
        <v>9209</v>
      </c>
      <c r="D198" s="1080">
        <f t="shared" si="6"/>
        <v>11050.8</v>
      </c>
    </row>
    <row r="199" spans="1:4" ht="15" customHeight="1">
      <c r="A199" s="1077">
        <f>A197+1</f>
        <v>91</v>
      </c>
      <c r="B199" s="1083" t="s">
        <v>5694</v>
      </c>
      <c r="C199" s="1079">
        <v>9595</v>
      </c>
      <c r="D199" s="1080">
        <f t="shared" si="6"/>
        <v>11514</v>
      </c>
    </row>
    <row r="200" spans="1:4" ht="15" customHeight="1">
      <c r="A200" s="1077">
        <f t="shared" si="5"/>
        <v>92</v>
      </c>
      <c r="B200" s="1083" t="s">
        <v>5695</v>
      </c>
      <c r="C200" s="1079">
        <v>9595</v>
      </c>
      <c r="D200" s="1080">
        <f t="shared" si="6"/>
        <v>11514</v>
      </c>
    </row>
    <row r="201" spans="1:4" ht="15" customHeight="1">
      <c r="A201" s="1077">
        <f>A199+1</f>
        <v>92</v>
      </c>
      <c r="B201" s="1082" t="s">
        <v>5696</v>
      </c>
      <c r="C201" s="1079">
        <v>9770</v>
      </c>
      <c r="D201" s="1080">
        <f t="shared" si="6"/>
        <v>11724</v>
      </c>
    </row>
    <row r="202" spans="1:4" ht="15" customHeight="1">
      <c r="A202" s="1077">
        <f t="shared" si="5"/>
        <v>93</v>
      </c>
      <c r="B202" s="1082" t="s">
        <v>5697</v>
      </c>
      <c r="C202" s="1079">
        <v>9975</v>
      </c>
      <c r="D202" s="1080">
        <f t="shared" si="6"/>
        <v>11970</v>
      </c>
    </row>
    <row r="203" spans="1:4" ht="15" customHeight="1">
      <c r="A203" s="1077">
        <f>A201+1</f>
        <v>93</v>
      </c>
      <c r="B203" s="1083" t="s">
        <v>5698</v>
      </c>
      <c r="C203" s="1079">
        <v>8967</v>
      </c>
      <c r="D203" s="1080">
        <f t="shared" si="6"/>
        <v>10760.4</v>
      </c>
    </row>
    <row r="204" spans="1:4" ht="15" customHeight="1">
      <c r="A204" s="1077">
        <f t="shared" si="5"/>
        <v>94</v>
      </c>
      <c r="B204" s="1083" t="s">
        <v>5699</v>
      </c>
      <c r="C204" s="1079">
        <v>8967</v>
      </c>
      <c r="D204" s="1080">
        <f t="shared" si="6"/>
        <v>10760.4</v>
      </c>
    </row>
    <row r="205" spans="1:4" ht="15" customHeight="1">
      <c r="A205" s="1077">
        <f>A203+1</f>
        <v>94</v>
      </c>
      <c r="B205" s="1083" t="s">
        <v>5700</v>
      </c>
      <c r="C205" s="1079">
        <v>9209</v>
      </c>
      <c r="D205" s="1080">
        <f t="shared" si="6"/>
        <v>11050.8</v>
      </c>
    </row>
    <row r="206" spans="1:4" ht="15" customHeight="1">
      <c r="A206" s="1077">
        <f t="shared" si="5"/>
        <v>95</v>
      </c>
      <c r="B206" s="1083" t="s">
        <v>5701</v>
      </c>
      <c r="C206" s="1079">
        <v>9209</v>
      </c>
      <c r="D206" s="1080">
        <f t="shared" si="6"/>
        <v>11050.8</v>
      </c>
    </row>
    <row r="207" spans="1:4" ht="15" customHeight="1">
      <c r="A207" s="1077">
        <f>A205+1</f>
        <v>95</v>
      </c>
      <c r="B207" s="1083" t="s">
        <v>5702</v>
      </c>
      <c r="C207" s="1079">
        <v>9595</v>
      </c>
      <c r="D207" s="1080">
        <f t="shared" si="6"/>
        <v>11514</v>
      </c>
    </row>
    <row r="208" spans="1:4" ht="15" customHeight="1">
      <c r="A208" s="1077">
        <f t="shared" si="5"/>
        <v>96</v>
      </c>
      <c r="B208" s="1083" t="s">
        <v>5703</v>
      </c>
      <c r="C208" s="1079">
        <v>9595</v>
      </c>
      <c r="D208" s="1080">
        <f t="shared" si="6"/>
        <v>11514</v>
      </c>
    </row>
    <row r="209" spans="1:4" ht="15" customHeight="1">
      <c r="A209" s="1077">
        <f>A207+1</f>
        <v>96</v>
      </c>
      <c r="B209" s="1082" t="s">
        <v>5704</v>
      </c>
      <c r="C209" s="1079">
        <v>9770</v>
      </c>
      <c r="D209" s="1080">
        <f t="shared" si="6"/>
        <v>11724</v>
      </c>
    </row>
    <row r="210" spans="1:4" ht="15" customHeight="1">
      <c r="A210" s="1077">
        <f t="shared" si="5"/>
        <v>97</v>
      </c>
      <c r="B210" s="1082" t="s">
        <v>5705</v>
      </c>
      <c r="C210" s="1079">
        <v>9975</v>
      </c>
      <c r="D210" s="1080">
        <f t="shared" si="6"/>
        <v>11970</v>
      </c>
    </row>
    <row r="211" spans="1:4" ht="15" customHeight="1">
      <c r="A211" s="1077">
        <f>A209+1</f>
        <v>97</v>
      </c>
      <c r="B211" s="1083" t="s">
        <v>5706</v>
      </c>
      <c r="C211" s="1079">
        <v>8967</v>
      </c>
      <c r="D211" s="1080">
        <f t="shared" si="6"/>
        <v>10760.4</v>
      </c>
    </row>
    <row r="212" spans="1:4" ht="15" customHeight="1">
      <c r="A212" s="1077">
        <f t="shared" si="5"/>
        <v>98</v>
      </c>
      <c r="B212" s="1083" t="s">
        <v>5707</v>
      </c>
      <c r="C212" s="1079">
        <v>8967</v>
      </c>
      <c r="D212" s="1080">
        <f t="shared" si="6"/>
        <v>10760.4</v>
      </c>
    </row>
    <row r="213" spans="1:4" ht="15" customHeight="1">
      <c r="A213" s="1077">
        <f>A211+1</f>
        <v>98</v>
      </c>
      <c r="B213" s="1083" t="s">
        <v>5708</v>
      </c>
      <c r="C213" s="1079">
        <v>9209</v>
      </c>
      <c r="D213" s="1080">
        <f t="shared" si="6"/>
        <v>11050.8</v>
      </c>
    </row>
    <row r="214" spans="1:4" ht="15" customHeight="1">
      <c r="A214" s="1077">
        <f t="shared" si="5"/>
        <v>99</v>
      </c>
      <c r="B214" s="1083" t="s">
        <v>5709</v>
      </c>
      <c r="C214" s="1079">
        <v>9209</v>
      </c>
      <c r="D214" s="1080">
        <f t="shared" si="6"/>
        <v>11050.8</v>
      </c>
    </row>
    <row r="215" spans="1:4" ht="15" customHeight="1">
      <c r="A215" s="1077">
        <f>A213+1</f>
        <v>99</v>
      </c>
      <c r="B215" s="1083" t="s">
        <v>5710</v>
      </c>
      <c r="C215" s="1079">
        <v>9595</v>
      </c>
      <c r="D215" s="1080">
        <f t="shared" si="6"/>
        <v>11514</v>
      </c>
    </row>
    <row r="216" spans="1:4" ht="15" customHeight="1">
      <c r="A216" s="1077">
        <f t="shared" si="5"/>
        <v>100</v>
      </c>
      <c r="B216" s="1083" t="s">
        <v>5711</v>
      </c>
      <c r="C216" s="1079">
        <v>9595</v>
      </c>
      <c r="D216" s="1080">
        <f t="shared" si="6"/>
        <v>11514</v>
      </c>
    </row>
    <row r="217" spans="1:4" ht="15" customHeight="1">
      <c r="A217" s="1077">
        <f>A215+1</f>
        <v>100</v>
      </c>
      <c r="B217" s="1083" t="s">
        <v>5712</v>
      </c>
      <c r="C217" s="1079">
        <v>8967</v>
      </c>
      <c r="D217" s="1080">
        <f t="shared" si="6"/>
        <v>10760.4</v>
      </c>
    </row>
    <row r="218" spans="1:4" ht="15" customHeight="1">
      <c r="A218" s="1077">
        <f t="shared" si="5"/>
        <v>101</v>
      </c>
      <c r="B218" s="1083" t="s">
        <v>5713</v>
      </c>
      <c r="C218" s="1079">
        <v>8967</v>
      </c>
      <c r="D218" s="1080">
        <f t="shared" si="6"/>
        <v>10760.4</v>
      </c>
    </row>
    <row r="219" spans="1:4" ht="15" customHeight="1">
      <c r="A219" s="1077">
        <f>A217+1</f>
        <v>101</v>
      </c>
      <c r="B219" s="1083" t="s">
        <v>5714</v>
      </c>
      <c r="C219" s="1079">
        <v>9209</v>
      </c>
      <c r="D219" s="1080">
        <f t="shared" si="6"/>
        <v>11050.8</v>
      </c>
    </row>
    <row r="220" spans="1:4" ht="15" customHeight="1">
      <c r="A220" s="1077">
        <f t="shared" si="5"/>
        <v>102</v>
      </c>
      <c r="B220" s="1083" t="s">
        <v>5715</v>
      </c>
      <c r="C220" s="1079">
        <v>9209</v>
      </c>
      <c r="D220" s="1080">
        <f t="shared" si="6"/>
        <v>11050.8</v>
      </c>
    </row>
    <row r="221" spans="1:4" ht="15" customHeight="1">
      <c r="A221" s="1077">
        <f>A219+1</f>
        <v>102</v>
      </c>
      <c r="B221" s="1083" t="s">
        <v>5716</v>
      </c>
      <c r="C221" s="1079">
        <v>9595</v>
      </c>
      <c r="D221" s="1080">
        <f t="shared" si="6"/>
        <v>11514</v>
      </c>
    </row>
    <row r="222" spans="1:4" ht="15" customHeight="1">
      <c r="A222" s="1077">
        <f t="shared" si="5"/>
        <v>103</v>
      </c>
      <c r="B222" s="1083" t="s">
        <v>5717</v>
      </c>
      <c r="C222" s="1079">
        <v>9595</v>
      </c>
      <c r="D222" s="1080">
        <f t="shared" si="6"/>
        <v>11514</v>
      </c>
    </row>
    <row r="223" spans="1:4" ht="15" customHeight="1">
      <c r="A223" s="1077">
        <f>A221+1</f>
        <v>103</v>
      </c>
      <c r="B223" s="1081" t="s">
        <v>5718</v>
      </c>
      <c r="C223" s="1079">
        <v>1869</v>
      </c>
      <c r="D223" s="1080">
        <f t="shared" si="6"/>
        <v>2242.8</v>
      </c>
    </row>
    <row r="224" spans="1:4" ht="15" customHeight="1">
      <c r="A224" s="1077">
        <f t="shared" si="5"/>
        <v>104</v>
      </c>
      <c r="B224" s="1081" t="s">
        <v>5719</v>
      </c>
      <c r="C224" s="1079">
        <v>1489</v>
      </c>
      <c r="D224" s="1080">
        <f t="shared" si="6"/>
        <v>1786.8</v>
      </c>
    </row>
    <row r="225" spans="1:4" ht="15" customHeight="1">
      <c r="A225" s="1077">
        <f>A223+1</f>
        <v>104</v>
      </c>
      <c r="B225" s="1081" t="s">
        <v>5720</v>
      </c>
      <c r="C225" s="1079">
        <v>1770</v>
      </c>
      <c r="D225" s="1080">
        <f t="shared" si="6"/>
        <v>2124</v>
      </c>
    </row>
    <row r="226" spans="1:4" ht="15" customHeight="1">
      <c r="A226" s="1077">
        <f t="shared" si="5"/>
        <v>105</v>
      </c>
      <c r="B226" s="1081" t="s">
        <v>5721</v>
      </c>
      <c r="C226" s="1079">
        <v>2105</v>
      </c>
      <c r="D226" s="1080">
        <f t="shared" si="6"/>
        <v>2526</v>
      </c>
    </row>
    <row r="227" spans="1:4" ht="15" customHeight="1">
      <c r="A227" s="1077">
        <f>A225+1</f>
        <v>105</v>
      </c>
      <c r="B227" s="1081" t="s">
        <v>5722</v>
      </c>
      <c r="C227" s="1079">
        <v>1699</v>
      </c>
      <c r="D227" s="1080">
        <f t="shared" si="6"/>
        <v>2038.8</v>
      </c>
    </row>
    <row r="228" spans="1:4" ht="15" customHeight="1">
      <c r="A228" s="1077">
        <f t="shared" si="5"/>
        <v>106</v>
      </c>
      <c r="B228" s="1081" t="s">
        <v>5723</v>
      </c>
      <c r="C228" s="1079">
        <v>1990</v>
      </c>
      <c r="D228" s="1080">
        <f t="shared" si="6"/>
        <v>2388</v>
      </c>
    </row>
    <row r="229" spans="1:4" ht="15" customHeight="1">
      <c r="A229" s="1077">
        <f>A227+1</f>
        <v>106</v>
      </c>
      <c r="B229" s="1081" t="s">
        <v>5724</v>
      </c>
      <c r="C229" s="1079">
        <v>1960</v>
      </c>
      <c r="D229" s="1080">
        <f t="shared" si="6"/>
        <v>2352</v>
      </c>
    </row>
    <row r="230" spans="1:4" ht="15" customHeight="1">
      <c r="A230" s="1077">
        <f t="shared" si="5"/>
        <v>107</v>
      </c>
      <c r="B230" s="1081" t="s">
        <v>5725</v>
      </c>
      <c r="C230" s="1079">
        <v>2279</v>
      </c>
      <c r="D230" s="1080">
        <f t="shared" si="6"/>
        <v>2734.8</v>
      </c>
    </row>
    <row r="231" spans="1:4" ht="15" customHeight="1">
      <c r="A231" s="1077">
        <f>A229+1</f>
        <v>107</v>
      </c>
      <c r="B231" s="1081" t="s">
        <v>5726</v>
      </c>
      <c r="C231" s="1079">
        <v>1736</v>
      </c>
      <c r="D231" s="1080">
        <f t="shared" si="6"/>
        <v>2083.2</v>
      </c>
    </row>
    <row r="232" spans="1:4" ht="15" customHeight="1">
      <c r="A232" s="1077">
        <f t="shared" si="5"/>
        <v>108</v>
      </c>
      <c r="B232" s="1081" t="s">
        <v>5727</v>
      </c>
      <c r="C232" s="1079">
        <v>1522</v>
      </c>
      <c r="D232" s="1080">
        <f t="shared" si="6"/>
        <v>1826.4</v>
      </c>
    </row>
    <row r="233" spans="1:4" ht="15" customHeight="1">
      <c r="A233" s="1077">
        <f>A231+1</f>
        <v>108</v>
      </c>
      <c r="B233" s="1081" t="s">
        <v>5728</v>
      </c>
      <c r="C233" s="1079">
        <v>1638</v>
      </c>
      <c r="D233" s="1080">
        <f t="shared" si="6"/>
        <v>1965.6</v>
      </c>
    </row>
    <row r="234" spans="1:4" ht="15" customHeight="1">
      <c r="A234" s="1077">
        <f t="shared" si="5"/>
        <v>109</v>
      </c>
      <c r="B234" s="1081" t="s">
        <v>5729</v>
      </c>
      <c r="C234" s="1079">
        <v>2006</v>
      </c>
      <c r="D234" s="1080">
        <f t="shared" si="6"/>
        <v>2407.2</v>
      </c>
    </row>
    <row r="235" spans="1:4" ht="15" customHeight="1">
      <c r="A235" s="1077">
        <f>A233+1</f>
        <v>109</v>
      </c>
      <c r="B235" s="1081" t="s">
        <v>5730</v>
      </c>
      <c r="C235" s="1079">
        <v>1684</v>
      </c>
      <c r="D235" s="1080">
        <f t="shared" si="6"/>
        <v>2020.8</v>
      </c>
    </row>
    <row r="236" spans="1:4" ht="15" customHeight="1">
      <c r="A236" s="1077">
        <f t="shared" si="5"/>
        <v>110</v>
      </c>
      <c r="B236" s="1081" t="s">
        <v>5731</v>
      </c>
      <c r="C236" s="1079">
        <v>1874</v>
      </c>
      <c r="D236" s="1080">
        <f t="shared" si="6"/>
        <v>2248.8</v>
      </c>
    </row>
    <row r="237" spans="1:4" ht="15" customHeight="1">
      <c r="A237" s="1077">
        <f>A235+1</f>
        <v>110</v>
      </c>
      <c r="B237" s="1083" t="s">
        <v>5732</v>
      </c>
      <c r="C237" s="1079">
        <v>5481</v>
      </c>
      <c r="D237" s="1080">
        <f t="shared" si="6"/>
        <v>6577.2</v>
      </c>
    </row>
    <row r="238" spans="1:4" ht="15" customHeight="1">
      <c r="A238" s="1077">
        <f t="shared" si="5"/>
        <v>111</v>
      </c>
      <c r="B238" s="1083" t="s">
        <v>5733</v>
      </c>
      <c r="C238" s="1079">
        <v>5481</v>
      </c>
      <c r="D238" s="1080">
        <f t="shared" si="6"/>
        <v>6577.2</v>
      </c>
    </row>
    <row r="239" spans="1:4" ht="15" customHeight="1">
      <c r="A239" s="1077">
        <f>A237+1</f>
        <v>111</v>
      </c>
      <c r="B239" s="1083" t="s">
        <v>5734</v>
      </c>
      <c r="C239" s="1079">
        <v>6111</v>
      </c>
      <c r="D239" s="1080">
        <f t="shared" si="6"/>
        <v>7333.2</v>
      </c>
    </row>
    <row r="240" spans="1:4" ht="15" customHeight="1">
      <c r="A240" s="1077">
        <f t="shared" si="5"/>
        <v>112</v>
      </c>
      <c r="B240" s="1083" t="s">
        <v>5735</v>
      </c>
      <c r="C240" s="1079">
        <v>6111</v>
      </c>
      <c r="D240" s="1080">
        <f t="shared" si="6"/>
        <v>7333.2</v>
      </c>
    </row>
    <row r="241" spans="1:4" ht="15" customHeight="1">
      <c r="A241" s="1077">
        <f>A239+1</f>
        <v>112</v>
      </c>
      <c r="B241" s="1083" t="s">
        <v>5736</v>
      </c>
      <c r="C241" s="1079">
        <v>6655</v>
      </c>
      <c r="D241" s="1080">
        <f t="shared" si="6"/>
        <v>7986</v>
      </c>
    </row>
    <row r="242" spans="1:4" ht="15" customHeight="1">
      <c r="A242" s="1077">
        <f t="shared" si="5"/>
        <v>113</v>
      </c>
      <c r="B242" s="1083" t="s">
        <v>5737</v>
      </c>
      <c r="C242" s="1079">
        <v>6655</v>
      </c>
      <c r="D242" s="1080">
        <f t="shared" si="6"/>
        <v>7986</v>
      </c>
    </row>
    <row r="243" spans="1:4" ht="15" customHeight="1">
      <c r="A243" s="1077">
        <f>A241+1</f>
        <v>113</v>
      </c>
      <c r="B243" s="1083" t="s">
        <v>5738</v>
      </c>
      <c r="C243" s="1079">
        <v>6729</v>
      </c>
      <c r="D243" s="1080">
        <f t="shared" si="6"/>
        <v>8074.8</v>
      </c>
    </row>
    <row r="244" spans="1:4" ht="15" customHeight="1">
      <c r="A244" s="1077">
        <f t="shared" si="5"/>
        <v>114</v>
      </c>
      <c r="B244" s="1083" t="s">
        <v>5739</v>
      </c>
      <c r="C244" s="1079">
        <v>6729</v>
      </c>
      <c r="D244" s="1080">
        <f t="shared" si="6"/>
        <v>8074.8</v>
      </c>
    </row>
    <row r="245" spans="1:4" ht="15" customHeight="1">
      <c r="A245" s="1077">
        <f>A243+1</f>
        <v>114</v>
      </c>
      <c r="B245" s="1081" t="s">
        <v>5740</v>
      </c>
      <c r="C245" s="1079">
        <v>2083</v>
      </c>
      <c r="D245" s="1080">
        <f t="shared" si="6"/>
        <v>2499.6</v>
      </c>
    </row>
    <row r="246" spans="1:4" ht="15" customHeight="1">
      <c r="A246" s="1077">
        <f t="shared" si="5"/>
        <v>115</v>
      </c>
      <c r="B246" s="1081" t="s">
        <v>5741</v>
      </c>
      <c r="C246" s="1079">
        <v>2170</v>
      </c>
      <c r="D246" s="1080">
        <f t="shared" si="6"/>
        <v>2604</v>
      </c>
    </row>
    <row r="247" spans="1:4" ht="15" customHeight="1">
      <c r="A247" s="1077">
        <f>A245+1</f>
        <v>115</v>
      </c>
      <c r="B247" s="1081" t="s">
        <v>5742</v>
      </c>
      <c r="C247" s="1079">
        <v>1723</v>
      </c>
      <c r="D247" s="1080">
        <f t="shared" si="6"/>
        <v>2067.6</v>
      </c>
    </row>
    <row r="248" spans="1:4" ht="15" customHeight="1">
      <c r="A248" s="1077">
        <f aca="true" t="shared" si="7" ref="A248:A256">A247+1</f>
        <v>116</v>
      </c>
      <c r="B248" s="1081" t="s">
        <v>5743</v>
      </c>
      <c r="C248" s="1079">
        <v>1932</v>
      </c>
      <c r="D248" s="1080">
        <f t="shared" si="6"/>
        <v>2318.4</v>
      </c>
    </row>
    <row r="249" spans="1:4" ht="15" customHeight="1">
      <c r="A249" s="1077">
        <f>A247+1</f>
        <v>116</v>
      </c>
      <c r="B249" s="1081" t="s">
        <v>5744</v>
      </c>
      <c r="C249" s="1079">
        <v>2213</v>
      </c>
      <c r="D249" s="1080">
        <f t="shared" si="6"/>
        <v>2655.6</v>
      </c>
    </row>
    <row r="250" spans="1:4" ht="15" customHeight="1">
      <c r="A250" s="1077">
        <f t="shared" si="7"/>
        <v>117</v>
      </c>
      <c r="B250" s="1081" t="s">
        <v>5745</v>
      </c>
      <c r="C250" s="1079">
        <v>2256</v>
      </c>
      <c r="D250" s="1080">
        <f t="shared" si="6"/>
        <v>2707.2</v>
      </c>
    </row>
    <row r="251" spans="1:4" ht="15" customHeight="1">
      <c r="A251" s="1077">
        <f>A249+1</f>
        <v>117</v>
      </c>
      <c r="B251" s="1081" t="s">
        <v>5746</v>
      </c>
      <c r="C251" s="1079">
        <v>1723</v>
      </c>
      <c r="D251" s="1080">
        <f t="shared" si="6"/>
        <v>2067.6</v>
      </c>
    </row>
    <row r="252" spans="1:4" ht="15" customHeight="1">
      <c r="A252" s="1077">
        <f t="shared" si="7"/>
        <v>118</v>
      </c>
      <c r="B252" s="1081" t="s">
        <v>5747</v>
      </c>
      <c r="C252" s="1079">
        <v>1943</v>
      </c>
      <c r="D252" s="1080">
        <f t="shared" si="6"/>
        <v>2331.6</v>
      </c>
    </row>
    <row r="253" spans="1:4" ht="15" customHeight="1">
      <c r="A253" s="1077">
        <f>A251+1</f>
        <v>118</v>
      </c>
      <c r="B253" s="1081" t="s">
        <v>5748</v>
      </c>
      <c r="C253" s="1079">
        <v>2397</v>
      </c>
      <c r="D253" s="1080">
        <f t="shared" si="6"/>
        <v>2876.4</v>
      </c>
    </row>
    <row r="254" spans="1:4" ht="15" customHeight="1">
      <c r="A254" s="1077">
        <f t="shared" si="7"/>
        <v>119</v>
      </c>
      <c r="B254" s="1081" t="s">
        <v>5749</v>
      </c>
      <c r="C254" s="1079">
        <v>2556</v>
      </c>
      <c r="D254" s="1080">
        <f t="shared" si="6"/>
        <v>3067.2</v>
      </c>
    </row>
    <row r="255" spans="1:4" ht="15" customHeight="1">
      <c r="A255" s="1077">
        <f>A253+1</f>
        <v>119</v>
      </c>
      <c r="B255" s="1081" t="s">
        <v>5750</v>
      </c>
      <c r="C255" s="1079">
        <v>2023</v>
      </c>
      <c r="D255" s="1080">
        <f t="shared" si="6"/>
        <v>2427.6</v>
      </c>
    </row>
    <row r="256" spans="1:4" ht="15" customHeight="1">
      <c r="A256" s="1077">
        <f t="shared" si="7"/>
        <v>120</v>
      </c>
      <c r="B256" s="1081" t="s">
        <v>5751</v>
      </c>
      <c r="C256" s="1079">
        <v>2343</v>
      </c>
      <c r="D256" s="1080">
        <f t="shared" si="6"/>
        <v>2811.6</v>
      </c>
    </row>
    <row r="257" spans="1:4" ht="15" customHeight="1">
      <c r="A257" s="1076" t="s">
        <v>5752</v>
      </c>
      <c r="B257" s="1076"/>
      <c r="C257" s="1076"/>
      <c r="D257" s="1076"/>
    </row>
    <row r="258" spans="1:4" ht="15" customHeight="1">
      <c r="A258" s="1076" t="s">
        <v>5753</v>
      </c>
      <c r="B258" s="1076"/>
      <c r="C258" s="1076"/>
      <c r="D258" s="1076"/>
    </row>
    <row r="259" spans="1:4" ht="15" customHeight="1">
      <c r="A259" s="1077">
        <f>A256+1</f>
        <v>121</v>
      </c>
      <c r="B259" s="1081" t="s">
        <v>5754</v>
      </c>
      <c r="C259" s="1079">
        <v>4429</v>
      </c>
      <c r="D259" s="1080">
        <f t="shared" si="6"/>
        <v>5314.8</v>
      </c>
    </row>
    <row r="260" spans="1:4" ht="15" customHeight="1">
      <c r="A260" s="1077">
        <f>A259+1</f>
        <v>122</v>
      </c>
      <c r="B260" s="1081" t="s">
        <v>5755</v>
      </c>
      <c r="C260" s="1079">
        <v>5015</v>
      </c>
      <c r="D260" s="1080">
        <f t="shared" si="6"/>
        <v>6018</v>
      </c>
    </row>
    <row r="261" spans="1:4" ht="15" customHeight="1">
      <c r="A261" s="1077">
        <f aca="true" t="shared" si="8" ref="A261:A277">A260+1</f>
        <v>123</v>
      </c>
      <c r="B261" s="1078" t="s">
        <v>5756</v>
      </c>
      <c r="C261" s="1079">
        <v>1269</v>
      </c>
      <c r="D261" s="1080">
        <f aca="true" t="shared" si="9" ref="D261:D324">C261+C261/5</f>
        <v>1522.8</v>
      </c>
    </row>
    <row r="262" spans="1:4" ht="15" customHeight="1">
      <c r="A262" s="1077">
        <f t="shared" si="8"/>
        <v>124</v>
      </c>
      <c r="B262" s="1081" t="s">
        <v>5757</v>
      </c>
      <c r="C262" s="1079">
        <v>1347</v>
      </c>
      <c r="D262" s="1080">
        <f t="shared" si="9"/>
        <v>1616.4</v>
      </c>
    </row>
    <row r="263" spans="1:4" ht="15" customHeight="1">
      <c r="A263" s="1077">
        <f t="shared" si="8"/>
        <v>125</v>
      </c>
      <c r="B263" s="1081" t="s">
        <v>5758</v>
      </c>
      <c r="C263" s="1079">
        <v>929</v>
      </c>
      <c r="D263" s="1080">
        <f t="shared" si="9"/>
        <v>1114.8</v>
      </c>
    </row>
    <row r="264" spans="1:4" ht="15" customHeight="1">
      <c r="A264" s="1077">
        <f t="shared" si="8"/>
        <v>126</v>
      </c>
      <c r="B264" s="1081" t="s">
        <v>5759</v>
      </c>
      <c r="C264" s="1079">
        <v>1757</v>
      </c>
      <c r="D264" s="1080">
        <f t="shared" si="9"/>
        <v>2108.4</v>
      </c>
    </row>
    <row r="265" spans="1:4" ht="15" customHeight="1">
      <c r="A265" s="1077">
        <f t="shared" si="8"/>
        <v>127</v>
      </c>
      <c r="B265" s="1081" t="s">
        <v>5760</v>
      </c>
      <c r="C265" s="1079">
        <v>1239</v>
      </c>
      <c r="D265" s="1080">
        <f t="shared" si="9"/>
        <v>1486.8</v>
      </c>
    </row>
    <row r="266" spans="1:4" ht="15" customHeight="1">
      <c r="A266" s="1077">
        <f t="shared" si="8"/>
        <v>128</v>
      </c>
      <c r="B266" s="1081" t="s">
        <v>5761</v>
      </c>
      <c r="C266" s="1079">
        <v>3157</v>
      </c>
      <c r="D266" s="1080">
        <f t="shared" si="9"/>
        <v>3788.4</v>
      </c>
    </row>
    <row r="267" spans="1:4" ht="15" customHeight="1">
      <c r="A267" s="1077">
        <f t="shared" si="8"/>
        <v>129</v>
      </c>
      <c r="B267" s="1081" t="s">
        <v>5762</v>
      </c>
      <c r="C267" s="1079">
        <v>3634</v>
      </c>
      <c r="D267" s="1080">
        <f t="shared" si="9"/>
        <v>4360.8</v>
      </c>
    </row>
    <row r="268" spans="1:4" ht="15" customHeight="1">
      <c r="A268" s="1077">
        <f t="shared" si="8"/>
        <v>130</v>
      </c>
      <c r="B268" s="1081" t="s">
        <v>5763</v>
      </c>
      <c r="C268" s="1079">
        <v>4287</v>
      </c>
      <c r="D268" s="1080">
        <f t="shared" si="9"/>
        <v>5144.4</v>
      </c>
    </row>
    <row r="269" spans="1:4" ht="15" customHeight="1">
      <c r="A269" s="1077">
        <f t="shared" si="8"/>
        <v>131</v>
      </c>
      <c r="B269" s="1081" t="s">
        <v>5764</v>
      </c>
      <c r="C269" s="1079">
        <v>4760</v>
      </c>
      <c r="D269" s="1080">
        <f t="shared" si="9"/>
        <v>5712</v>
      </c>
    </row>
    <row r="270" spans="1:4" ht="15" customHeight="1">
      <c r="A270" s="1077">
        <f t="shared" si="8"/>
        <v>132</v>
      </c>
      <c r="B270" s="1081" t="s">
        <v>5765</v>
      </c>
      <c r="C270" s="1079">
        <v>2019</v>
      </c>
      <c r="D270" s="1080">
        <f t="shared" si="9"/>
        <v>2422.8</v>
      </c>
    </row>
    <row r="271" spans="1:4" ht="15" customHeight="1">
      <c r="A271" s="1077">
        <f t="shared" si="8"/>
        <v>133</v>
      </c>
      <c r="B271" s="1081" t="s">
        <v>5766</v>
      </c>
      <c r="C271" s="1079">
        <v>2634</v>
      </c>
      <c r="D271" s="1080">
        <f t="shared" si="9"/>
        <v>3160.8</v>
      </c>
    </row>
    <row r="272" spans="1:4" ht="15" customHeight="1">
      <c r="A272" s="1077">
        <f t="shared" si="8"/>
        <v>134</v>
      </c>
      <c r="B272" s="1081" t="s">
        <v>5767</v>
      </c>
      <c r="C272" s="1079">
        <v>1746</v>
      </c>
      <c r="D272" s="1080">
        <f t="shared" si="9"/>
        <v>2095.2</v>
      </c>
    </row>
    <row r="273" spans="1:4" ht="15" customHeight="1">
      <c r="A273" s="1077">
        <f t="shared" si="8"/>
        <v>135</v>
      </c>
      <c r="B273" s="1081" t="s">
        <v>5768</v>
      </c>
      <c r="C273" s="1079">
        <v>1407</v>
      </c>
      <c r="D273" s="1080">
        <f t="shared" si="9"/>
        <v>1688.4</v>
      </c>
    </row>
    <row r="274" spans="1:4" ht="15" customHeight="1">
      <c r="A274" s="1077">
        <f t="shared" si="8"/>
        <v>136</v>
      </c>
      <c r="B274" s="1081" t="s">
        <v>5769</v>
      </c>
      <c r="C274" s="1079">
        <v>1692</v>
      </c>
      <c r="D274" s="1080">
        <f t="shared" si="9"/>
        <v>2030.4</v>
      </c>
    </row>
    <row r="275" spans="1:4" ht="15" customHeight="1">
      <c r="A275" s="1077">
        <f t="shared" si="8"/>
        <v>137</v>
      </c>
      <c r="B275" s="1081" t="s">
        <v>5770</v>
      </c>
      <c r="C275" s="1079">
        <v>1662</v>
      </c>
      <c r="D275" s="1080">
        <f t="shared" si="9"/>
        <v>1994.4</v>
      </c>
    </row>
    <row r="276" spans="1:4" ht="15" customHeight="1">
      <c r="A276" s="1077">
        <f t="shared" si="8"/>
        <v>138</v>
      </c>
      <c r="B276" s="1081" t="s">
        <v>5771</v>
      </c>
      <c r="C276" s="1079">
        <v>2006</v>
      </c>
      <c r="D276" s="1080">
        <f t="shared" si="9"/>
        <v>2407.2</v>
      </c>
    </row>
    <row r="277" spans="1:4" ht="15" customHeight="1">
      <c r="A277" s="1077">
        <f t="shared" si="8"/>
        <v>139</v>
      </c>
      <c r="B277" s="1081" t="s">
        <v>5772</v>
      </c>
      <c r="C277" s="1079">
        <v>8385</v>
      </c>
      <c r="D277" s="1080">
        <f t="shared" si="9"/>
        <v>10062</v>
      </c>
    </row>
    <row r="278" spans="1:4" ht="15" customHeight="1">
      <c r="A278" s="1076" t="s">
        <v>5773</v>
      </c>
      <c r="B278" s="1076"/>
      <c r="C278" s="1076"/>
      <c r="D278" s="1076"/>
    </row>
    <row r="279" spans="1:4" ht="15" customHeight="1">
      <c r="A279" s="1077">
        <f>A277+1</f>
        <v>140</v>
      </c>
      <c r="B279" s="1081" t="s">
        <v>5774</v>
      </c>
      <c r="C279" s="1079">
        <v>5039</v>
      </c>
      <c r="D279" s="1080">
        <f t="shared" si="9"/>
        <v>6046.8</v>
      </c>
    </row>
    <row r="280" spans="1:4" ht="15" customHeight="1">
      <c r="A280" s="1077">
        <f>A279+1</f>
        <v>141</v>
      </c>
      <c r="B280" s="1081" t="s">
        <v>5775</v>
      </c>
      <c r="C280" s="1079">
        <v>5077</v>
      </c>
      <c r="D280" s="1080">
        <f t="shared" si="9"/>
        <v>6092.4</v>
      </c>
    </row>
    <row r="281" spans="1:4" ht="15" customHeight="1">
      <c r="A281" s="1077">
        <f aca="true" t="shared" si="10" ref="A281:A317">A280+1</f>
        <v>142</v>
      </c>
      <c r="B281" s="1081" t="s">
        <v>5776</v>
      </c>
      <c r="C281" s="1079">
        <v>5185</v>
      </c>
      <c r="D281" s="1080">
        <f t="shared" si="9"/>
        <v>6222</v>
      </c>
    </row>
    <row r="282" spans="1:4" ht="15" customHeight="1">
      <c r="A282" s="1077">
        <f t="shared" si="10"/>
        <v>143</v>
      </c>
      <c r="B282" s="1081" t="s">
        <v>5777</v>
      </c>
      <c r="C282" s="1079">
        <v>5395</v>
      </c>
      <c r="D282" s="1080">
        <f t="shared" si="9"/>
        <v>6474</v>
      </c>
    </row>
    <row r="283" spans="1:4" ht="15" customHeight="1">
      <c r="A283" s="1077">
        <f t="shared" si="10"/>
        <v>144</v>
      </c>
      <c r="B283" s="1085" t="s">
        <v>5778</v>
      </c>
      <c r="C283" s="1079">
        <v>5039</v>
      </c>
      <c r="D283" s="1080">
        <f t="shared" si="9"/>
        <v>6046.8</v>
      </c>
    </row>
    <row r="284" spans="1:4" ht="15" customHeight="1">
      <c r="A284" s="1077">
        <f t="shared" si="10"/>
        <v>145</v>
      </c>
      <c r="B284" s="1085" t="s">
        <v>5779</v>
      </c>
      <c r="C284" s="1079">
        <v>5077</v>
      </c>
      <c r="D284" s="1080">
        <f t="shared" si="9"/>
        <v>6092.4</v>
      </c>
    </row>
    <row r="285" spans="1:4" ht="15" customHeight="1">
      <c r="A285" s="1077">
        <f t="shared" si="10"/>
        <v>146</v>
      </c>
      <c r="B285" s="1085" t="s">
        <v>5780</v>
      </c>
      <c r="C285" s="1079">
        <v>5185</v>
      </c>
      <c r="D285" s="1080">
        <f t="shared" si="9"/>
        <v>6222</v>
      </c>
    </row>
    <row r="286" spans="1:4" ht="15" customHeight="1">
      <c r="A286" s="1077">
        <f t="shared" si="10"/>
        <v>147</v>
      </c>
      <c r="B286" s="1085" t="s">
        <v>5781</v>
      </c>
      <c r="C286" s="1079">
        <v>5395</v>
      </c>
      <c r="D286" s="1080">
        <f t="shared" si="9"/>
        <v>6474</v>
      </c>
    </row>
    <row r="287" spans="1:4" ht="15" customHeight="1">
      <c r="A287" s="1077">
        <f t="shared" si="10"/>
        <v>148</v>
      </c>
      <c r="B287" s="1081" t="s">
        <v>5782</v>
      </c>
      <c r="C287" s="1079">
        <v>1930</v>
      </c>
      <c r="D287" s="1080">
        <f t="shared" si="9"/>
        <v>2316</v>
      </c>
    </row>
    <row r="288" spans="1:4" ht="15" customHeight="1">
      <c r="A288" s="1077">
        <f t="shared" si="10"/>
        <v>149</v>
      </c>
      <c r="B288" s="1081" t="s">
        <v>5783</v>
      </c>
      <c r="C288" s="1079">
        <v>1965</v>
      </c>
      <c r="D288" s="1080">
        <f t="shared" si="9"/>
        <v>2358</v>
      </c>
    </row>
    <row r="289" spans="1:4" ht="15" customHeight="1">
      <c r="A289" s="1077">
        <f t="shared" si="10"/>
        <v>150</v>
      </c>
      <c r="B289" s="1081" t="s">
        <v>5784</v>
      </c>
      <c r="C289" s="1079">
        <v>1563</v>
      </c>
      <c r="D289" s="1080">
        <f t="shared" si="9"/>
        <v>1875.6</v>
      </c>
    </row>
    <row r="290" spans="1:4" ht="15" customHeight="1">
      <c r="A290" s="1077">
        <f t="shared" si="10"/>
        <v>151</v>
      </c>
      <c r="B290" s="1081" t="s">
        <v>5785</v>
      </c>
      <c r="C290" s="1079">
        <v>2175</v>
      </c>
      <c r="D290" s="1080">
        <f t="shared" si="9"/>
        <v>2610</v>
      </c>
    </row>
    <row r="291" spans="1:4" ht="15" customHeight="1">
      <c r="A291" s="1077">
        <f t="shared" si="10"/>
        <v>152</v>
      </c>
      <c r="B291" s="1081" t="s">
        <v>5786</v>
      </c>
      <c r="C291" s="1079">
        <v>1751</v>
      </c>
      <c r="D291" s="1080">
        <f t="shared" si="9"/>
        <v>2101.2</v>
      </c>
    </row>
    <row r="292" spans="1:4" ht="15" customHeight="1">
      <c r="A292" s="1077">
        <f t="shared" si="10"/>
        <v>153</v>
      </c>
      <c r="B292" s="1081" t="s">
        <v>5787</v>
      </c>
      <c r="C292" s="1079">
        <v>3541</v>
      </c>
      <c r="D292" s="1080">
        <f t="shared" si="9"/>
        <v>4249.2</v>
      </c>
    </row>
    <row r="293" spans="1:4" ht="15" customHeight="1">
      <c r="A293" s="1077">
        <f t="shared" si="10"/>
        <v>154</v>
      </c>
      <c r="B293" s="1081" t="s">
        <v>5788</v>
      </c>
      <c r="C293" s="1079">
        <v>3995</v>
      </c>
      <c r="D293" s="1080">
        <f t="shared" si="9"/>
        <v>4794</v>
      </c>
    </row>
    <row r="294" spans="1:4" ht="15" customHeight="1">
      <c r="A294" s="1077">
        <f t="shared" si="10"/>
        <v>155</v>
      </c>
      <c r="B294" s="1081" t="s">
        <v>5789</v>
      </c>
      <c r="C294" s="1079">
        <v>4621</v>
      </c>
      <c r="D294" s="1080">
        <f t="shared" si="9"/>
        <v>5545.2</v>
      </c>
    </row>
    <row r="295" spans="1:4" ht="15" customHeight="1">
      <c r="A295" s="1077">
        <f t="shared" si="10"/>
        <v>156</v>
      </c>
      <c r="B295" s="1081" t="s">
        <v>5790</v>
      </c>
      <c r="C295" s="1079">
        <v>5086</v>
      </c>
      <c r="D295" s="1080">
        <f t="shared" si="9"/>
        <v>6103.2</v>
      </c>
    </row>
    <row r="296" spans="1:4" ht="15" customHeight="1">
      <c r="A296" s="1077">
        <f t="shared" si="10"/>
        <v>157</v>
      </c>
      <c r="B296" s="1081" t="s">
        <v>5791</v>
      </c>
      <c r="C296" s="1079">
        <v>3779</v>
      </c>
      <c r="D296" s="1080">
        <f t="shared" si="9"/>
        <v>4534.8</v>
      </c>
    </row>
    <row r="297" spans="1:4" ht="15" customHeight="1">
      <c r="A297" s="1077">
        <f t="shared" si="10"/>
        <v>158</v>
      </c>
      <c r="B297" s="1081" t="s">
        <v>5792</v>
      </c>
      <c r="C297" s="1079">
        <v>4230</v>
      </c>
      <c r="D297" s="1080">
        <f t="shared" si="9"/>
        <v>5076</v>
      </c>
    </row>
    <row r="298" spans="1:4" ht="15" customHeight="1">
      <c r="A298" s="1077">
        <f t="shared" si="10"/>
        <v>159</v>
      </c>
      <c r="B298" s="1081" t="s">
        <v>5793</v>
      </c>
      <c r="C298" s="1079">
        <v>4889</v>
      </c>
      <c r="D298" s="1080">
        <f t="shared" si="9"/>
        <v>5866.8</v>
      </c>
    </row>
    <row r="299" spans="1:4" ht="15" customHeight="1">
      <c r="A299" s="1077">
        <f t="shared" si="10"/>
        <v>160</v>
      </c>
      <c r="B299" s="1081" t="s">
        <v>5794</v>
      </c>
      <c r="C299" s="1079">
        <v>5359</v>
      </c>
      <c r="D299" s="1080">
        <f t="shared" si="9"/>
        <v>6430.8</v>
      </c>
    </row>
    <row r="300" spans="1:4" ht="15" customHeight="1">
      <c r="A300" s="1077">
        <f t="shared" si="10"/>
        <v>161</v>
      </c>
      <c r="B300" s="1081" t="s">
        <v>5795</v>
      </c>
      <c r="C300" s="1079">
        <v>3973</v>
      </c>
      <c r="D300" s="1080">
        <f t="shared" si="9"/>
        <v>4767.6</v>
      </c>
    </row>
    <row r="301" spans="1:4" ht="15" customHeight="1">
      <c r="A301" s="1077">
        <f t="shared" si="10"/>
        <v>162</v>
      </c>
      <c r="B301" s="1081" t="s">
        <v>5796</v>
      </c>
      <c r="C301" s="1079">
        <v>4379</v>
      </c>
      <c r="D301" s="1080">
        <f t="shared" si="9"/>
        <v>5254.8</v>
      </c>
    </row>
    <row r="302" spans="1:4" ht="15" customHeight="1">
      <c r="A302" s="1077">
        <f t="shared" si="10"/>
        <v>163</v>
      </c>
      <c r="B302" s="1081" t="s">
        <v>5797</v>
      </c>
      <c r="C302" s="1079">
        <v>5027</v>
      </c>
      <c r="D302" s="1080">
        <f t="shared" si="9"/>
        <v>6032.4</v>
      </c>
    </row>
    <row r="303" spans="1:4" ht="15" customHeight="1">
      <c r="A303" s="1077">
        <f t="shared" si="10"/>
        <v>164</v>
      </c>
      <c r="B303" s="1081" t="s">
        <v>5798</v>
      </c>
      <c r="C303" s="1079">
        <v>5511</v>
      </c>
      <c r="D303" s="1080">
        <f t="shared" si="9"/>
        <v>6613.2</v>
      </c>
    </row>
    <row r="304" spans="1:4" ht="15" customHeight="1">
      <c r="A304" s="1077">
        <f t="shared" si="10"/>
        <v>165</v>
      </c>
      <c r="B304" s="1081" t="s">
        <v>5799</v>
      </c>
      <c r="C304" s="1079">
        <v>2744</v>
      </c>
      <c r="D304" s="1080">
        <f t="shared" si="9"/>
        <v>3292.8</v>
      </c>
    </row>
    <row r="305" spans="1:4" ht="15" customHeight="1">
      <c r="A305" s="1077">
        <f t="shared" si="10"/>
        <v>166</v>
      </c>
      <c r="B305" s="1081" t="s">
        <v>5800</v>
      </c>
      <c r="C305" s="1079">
        <v>3021</v>
      </c>
      <c r="D305" s="1080">
        <f t="shared" si="9"/>
        <v>3625.2</v>
      </c>
    </row>
    <row r="306" spans="1:4" ht="15" customHeight="1">
      <c r="A306" s="1077">
        <f t="shared" si="10"/>
        <v>167</v>
      </c>
      <c r="B306" s="1081" t="s">
        <v>5801</v>
      </c>
      <c r="C306" s="1079">
        <v>3485</v>
      </c>
      <c r="D306" s="1080">
        <f t="shared" si="9"/>
        <v>4182</v>
      </c>
    </row>
    <row r="307" spans="1:4" ht="15" customHeight="1">
      <c r="A307" s="1077">
        <f t="shared" si="10"/>
        <v>168</v>
      </c>
      <c r="B307" s="1081" t="s">
        <v>5802</v>
      </c>
      <c r="C307" s="1079">
        <v>2563</v>
      </c>
      <c r="D307" s="1080">
        <f t="shared" si="9"/>
        <v>3075.6</v>
      </c>
    </row>
    <row r="308" spans="1:4" ht="15" customHeight="1">
      <c r="A308" s="1077">
        <f t="shared" si="10"/>
        <v>169</v>
      </c>
      <c r="B308" s="1081" t="s">
        <v>5803</v>
      </c>
      <c r="C308" s="1079">
        <v>2345</v>
      </c>
      <c r="D308" s="1080">
        <f t="shared" si="9"/>
        <v>2814</v>
      </c>
    </row>
    <row r="309" spans="1:4" ht="15" customHeight="1">
      <c r="A309" s="1077">
        <f t="shared" si="10"/>
        <v>170</v>
      </c>
      <c r="B309" s="1081" t="s">
        <v>5804</v>
      </c>
      <c r="C309" s="1079">
        <v>2092</v>
      </c>
      <c r="D309" s="1080">
        <f t="shared" si="9"/>
        <v>2510.4</v>
      </c>
    </row>
    <row r="310" spans="1:4" ht="15" customHeight="1">
      <c r="A310" s="1077">
        <f t="shared" si="10"/>
        <v>171</v>
      </c>
      <c r="B310" s="1081" t="s">
        <v>5805</v>
      </c>
      <c r="C310" s="1079">
        <v>2150</v>
      </c>
      <c r="D310" s="1080">
        <f t="shared" si="9"/>
        <v>2580</v>
      </c>
    </row>
    <row r="311" spans="1:4" ht="15" customHeight="1">
      <c r="A311" s="1077">
        <f t="shared" si="10"/>
        <v>172</v>
      </c>
      <c r="B311" s="1081" t="s">
        <v>5806</v>
      </c>
      <c r="C311" s="1079">
        <v>1904</v>
      </c>
      <c r="D311" s="1080">
        <f t="shared" si="9"/>
        <v>2284.8</v>
      </c>
    </row>
    <row r="312" spans="1:4" ht="15" customHeight="1">
      <c r="A312" s="1077">
        <f t="shared" si="10"/>
        <v>173</v>
      </c>
      <c r="B312" s="1081" t="s">
        <v>5807</v>
      </c>
      <c r="C312" s="1079">
        <v>2042</v>
      </c>
      <c r="D312" s="1080">
        <f t="shared" si="9"/>
        <v>2450.4</v>
      </c>
    </row>
    <row r="313" spans="1:4" ht="15" customHeight="1">
      <c r="A313" s="1077">
        <f t="shared" si="10"/>
        <v>174</v>
      </c>
      <c r="B313" s="1081" t="s">
        <v>5808</v>
      </c>
      <c r="C313" s="1079">
        <v>1960</v>
      </c>
      <c r="D313" s="1080">
        <f t="shared" si="9"/>
        <v>2352</v>
      </c>
    </row>
    <row r="314" spans="1:4" ht="15" customHeight="1">
      <c r="A314" s="1077">
        <f t="shared" si="10"/>
        <v>175</v>
      </c>
      <c r="B314" s="1081" t="s">
        <v>5809</v>
      </c>
      <c r="C314" s="1079">
        <v>2245</v>
      </c>
      <c r="D314" s="1080">
        <f t="shared" si="9"/>
        <v>2694</v>
      </c>
    </row>
    <row r="315" spans="1:4" ht="15" customHeight="1">
      <c r="A315" s="1077">
        <f t="shared" si="10"/>
        <v>176</v>
      </c>
      <c r="B315" s="1081" t="s">
        <v>5810</v>
      </c>
      <c r="C315" s="1079">
        <v>8895</v>
      </c>
      <c r="D315" s="1080">
        <f t="shared" si="9"/>
        <v>10674</v>
      </c>
    </row>
    <row r="316" spans="1:4" ht="15" customHeight="1">
      <c r="A316" s="1077">
        <f t="shared" si="10"/>
        <v>177</v>
      </c>
      <c r="B316" s="1081" t="s">
        <v>5811</v>
      </c>
      <c r="C316" s="1079">
        <v>9233</v>
      </c>
      <c r="D316" s="1080">
        <f t="shared" si="9"/>
        <v>11079.6</v>
      </c>
    </row>
    <row r="317" spans="1:4" ht="15" customHeight="1">
      <c r="A317" s="1077">
        <f t="shared" si="10"/>
        <v>178</v>
      </c>
      <c r="B317" s="1081" t="s">
        <v>5812</v>
      </c>
      <c r="C317" s="1079">
        <v>8699</v>
      </c>
      <c r="D317" s="1080">
        <f t="shared" si="9"/>
        <v>10438.8</v>
      </c>
    </row>
    <row r="318" spans="1:4" ht="15" customHeight="1">
      <c r="A318" s="1076" t="s">
        <v>5813</v>
      </c>
      <c r="B318" s="1076"/>
      <c r="C318" s="1076"/>
      <c r="D318" s="1076"/>
    </row>
    <row r="319" spans="1:4" ht="15" customHeight="1">
      <c r="A319" s="1076" t="s">
        <v>5814</v>
      </c>
      <c r="B319" s="1076"/>
      <c r="C319" s="1076"/>
      <c r="D319" s="1076"/>
    </row>
    <row r="320" spans="1:4" ht="15" customHeight="1">
      <c r="A320" s="1077">
        <f>A317+1</f>
        <v>179</v>
      </c>
      <c r="B320" s="1081" t="s">
        <v>5815</v>
      </c>
      <c r="C320" s="1079">
        <v>1504</v>
      </c>
      <c r="D320" s="1080">
        <f t="shared" si="9"/>
        <v>1804.8</v>
      </c>
    </row>
    <row r="321" spans="1:4" ht="15" customHeight="1">
      <c r="A321" s="1077">
        <f aca="true" t="shared" si="11" ref="A321:A356">A320+1</f>
        <v>180</v>
      </c>
      <c r="B321" s="1083" t="s">
        <v>5816</v>
      </c>
      <c r="C321" s="1079">
        <v>1701</v>
      </c>
      <c r="D321" s="1080">
        <f t="shared" si="9"/>
        <v>2041.2</v>
      </c>
    </row>
    <row r="322" spans="1:4" ht="15" customHeight="1">
      <c r="A322" s="1077">
        <f t="shared" si="11"/>
        <v>181</v>
      </c>
      <c r="B322" s="1083" t="s">
        <v>5817</v>
      </c>
      <c r="C322" s="1079">
        <v>2580</v>
      </c>
      <c r="D322" s="1080">
        <f t="shared" si="9"/>
        <v>3096</v>
      </c>
    </row>
    <row r="323" spans="1:4" ht="15" customHeight="1">
      <c r="A323" s="1077">
        <f t="shared" si="11"/>
        <v>182</v>
      </c>
      <c r="B323" s="1081" t="s">
        <v>5818</v>
      </c>
      <c r="C323" s="1079">
        <v>1690</v>
      </c>
      <c r="D323" s="1080">
        <f t="shared" si="9"/>
        <v>2028</v>
      </c>
    </row>
    <row r="324" spans="1:4" ht="15" customHeight="1">
      <c r="A324" s="1077">
        <f t="shared" si="11"/>
        <v>183</v>
      </c>
      <c r="B324" s="1081" t="s">
        <v>5819</v>
      </c>
      <c r="C324" s="1079">
        <v>2008</v>
      </c>
      <c r="D324" s="1080">
        <f t="shared" si="9"/>
        <v>2409.6</v>
      </c>
    </row>
    <row r="325" spans="1:4" ht="15" customHeight="1">
      <c r="A325" s="1077">
        <f t="shared" si="11"/>
        <v>184</v>
      </c>
      <c r="B325" s="1081" t="s">
        <v>5820</v>
      </c>
      <c r="C325" s="1079">
        <v>2580</v>
      </c>
      <c r="D325" s="1080">
        <f aca="true" t="shared" si="12" ref="D325:D388">C325+C325/5</f>
        <v>3096</v>
      </c>
    </row>
    <row r="326" spans="1:4" ht="15" customHeight="1">
      <c r="A326" s="1077">
        <f t="shared" si="11"/>
        <v>185</v>
      </c>
      <c r="B326" s="1081" t="s">
        <v>5821</v>
      </c>
      <c r="C326" s="1079">
        <v>2904</v>
      </c>
      <c r="D326" s="1080">
        <f t="shared" si="12"/>
        <v>3484.8</v>
      </c>
    </row>
    <row r="327" spans="1:4" ht="15" customHeight="1">
      <c r="A327" s="1077">
        <f t="shared" si="11"/>
        <v>186</v>
      </c>
      <c r="B327" s="1081" t="s">
        <v>5822</v>
      </c>
      <c r="C327" s="1079">
        <v>2751</v>
      </c>
      <c r="D327" s="1080">
        <f t="shared" si="12"/>
        <v>3301.2</v>
      </c>
    </row>
    <row r="328" spans="1:4" ht="15" customHeight="1">
      <c r="A328" s="1077">
        <f t="shared" si="11"/>
        <v>187</v>
      </c>
      <c r="B328" s="1081" t="s">
        <v>5823</v>
      </c>
      <c r="C328" s="1079">
        <v>1543</v>
      </c>
      <c r="D328" s="1080">
        <f t="shared" si="12"/>
        <v>1851.6</v>
      </c>
    </row>
    <row r="329" spans="1:4" ht="15" customHeight="1">
      <c r="A329" s="1077">
        <f t="shared" si="11"/>
        <v>188</v>
      </c>
      <c r="B329" s="1081" t="s">
        <v>5824</v>
      </c>
      <c r="C329" s="1079">
        <v>1774</v>
      </c>
      <c r="D329" s="1080">
        <f t="shared" si="12"/>
        <v>2128.8</v>
      </c>
    </row>
    <row r="330" spans="1:4" ht="15" customHeight="1">
      <c r="A330" s="1077">
        <f t="shared" si="11"/>
        <v>189</v>
      </c>
      <c r="B330" s="1081" t="s">
        <v>5825</v>
      </c>
      <c r="C330" s="1079">
        <v>1584</v>
      </c>
      <c r="D330" s="1080">
        <f t="shared" si="12"/>
        <v>1900.8</v>
      </c>
    </row>
    <row r="331" spans="1:4" ht="15" customHeight="1">
      <c r="A331" s="1077">
        <f t="shared" si="11"/>
        <v>190</v>
      </c>
      <c r="B331" s="1081" t="s">
        <v>5826</v>
      </c>
      <c r="C331" s="1079">
        <v>1813</v>
      </c>
      <c r="D331" s="1080">
        <f t="shared" si="12"/>
        <v>2175.6</v>
      </c>
    </row>
    <row r="332" spans="1:4" ht="15" customHeight="1">
      <c r="A332" s="1077">
        <f t="shared" si="11"/>
        <v>191</v>
      </c>
      <c r="B332" s="1081" t="s">
        <v>5827</v>
      </c>
      <c r="C332" s="1079">
        <v>1543</v>
      </c>
      <c r="D332" s="1080">
        <f t="shared" si="12"/>
        <v>1851.6</v>
      </c>
    </row>
    <row r="333" spans="1:4" ht="15" customHeight="1">
      <c r="A333" s="1077">
        <f t="shared" si="11"/>
        <v>192</v>
      </c>
      <c r="B333" s="1081" t="s">
        <v>5828</v>
      </c>
      <c r="C333" s="1079">
        <v>1908</v>
      </c>
      <c r="D333" s="1080">
        <f t="shared" si="12"/>
        <v>2289.6</v>
      </c>
    </row>
    <row r="334" spans="1:4" ht="15" customHeight="1">
      <c r="A334" s="1077">
        <f t="shared" si="11"/>
        <v>193</v>
      </c>
      <c r="B334" s="1081" t="s">
        <v>5829</v>
      </c>
      <c r="C334" s="1079">
        <v>1584</v>
      </c>
      <c r="D334" s="1080">
        <f t="shared" si="12"/>
        <v>1900.8</v>
      </c>
    </row>
    <row r="335" spans="1:4" ht="15" customHeight="1">
      <c r="A335" s="1077">
        <f t="shared" si="11"/>
        <v>194</v>
      </c>
      <c r="B335" s="1081" t="s">
        <v>5830</v>
      </c>
      <c r="C335" s="1079">
        <v>1915</v>
      </c>
      <c r="D335" s="1080">
        <f t="shared" si="12"/>
        <v>2298</v>
      </c>
    </row>
    <row r="336" spans="1:4" ht="15" customHeight="1">
      <c r="A336" s="1077">
        <f t="shared" si="11"/>
        <v>195</v>
      </c>
      <c r="B336" s="1081" t="s">
        <v>5831</v>
      </c>
      <c r="C336" s="1079">
        <v>1569</v>
      </c>
      <c r="D336" s="1080">
        <f t="shared" si="12"/>
        <v>1882.8</v>
      </c>
    </row>
    <row r="337" spans="1:4" ht="15" customHeight="1">
      <c r="A337" s="1077">
        <f t="shared" si="11"/>
        <v>196</v>
      </c>
      <c r="B337" s="1081" t="s">
        <v>5832</v>
      </c>
      <c r="C337" s="1079">
        <v>1584</v>
      </c>
      <c r="D337" s="1080">
        <f t="shared" si="12"/>
        <v>1900.8</v>
      </c>
    </row>
    <row r="338" spans="1:4" ht="15" customHeight="1">
      <c r="A338" s="1077">
        <f t="shared" si="11"/>
        <v>197</v>
      </c>
      <c r="B338" s="1081" t="s">
        <v>5833</v>
      </c>
      <c r="C338" s="1079">
        <v>3532</v>
      </c>
      <c r="D338" s="1080">
        <f t="shared" si="12"/>
        <v>4238.4</v>
      </c>
    </row>
    <row r="339" spans="1:4" ht="15" customHeight="1">
      <c r="A339" s="1077">
        <f t="shared" si="11"/>
        <v>198</v>
      </c>
      <c r="B339" s="1081" t="s">
        <v>5834</v>
      </c>
      <c r="C339" s="1079">
        <v>3532</v>
      </c>
      <c r="D339" s="1080">
        <f t="shared" si="12"/>
        <v>4238.4</v>
      </c>
    </row>
    <row r="340" spans="1:4" ht="15" customHeight="1">
      <c r="A340" s="1077">
        <f t="shared" si="11"/>
        <v>199</v>
      </c>
      <c r="B340" s="1081" t="s">
        <v>5835</v>
      </c>
      <c r="C340" s="1079">
        <v>4243</v>
      </c>
      <c r="D340" s="1080">
        <f t="shared" si="12"/>
        <v>5091.6</v>
      </c>
    </row>
    <row r="341" spans="1:4" ht="15" customHeight="1">
      <c r="A341" s="1077">
        <f t="shared" si="11"/>
        <v>200</v>
      </c>
      <c r="B341" s="1081" t="s">
        <v>5836</v>
      </c>
      <c r="C341" s="1079">
        <v>4243</v>
      </c>
      <c r="D341" s="1080">
        <f t="shared" si="12"/>
        <v>5091.6</v>
      </c>
    </row>
    <row r="342" spans="1:4" ht="15" customHeight="1">
      <c r="A342" s="1077">
        <f t="shared" si="11"/>
        <v>201</v>
      </c>
      <c r="B342" s="1081" t="s">
        <v>5837</v>
      </c>
      <c r="C342" s="1079">
        <v>4973</v>
      </c>
      <c r="D342" s="1080">
        <f t="shared" si="12"/>
        <v>5967.6</v>
      </c>
    </row>
    <row r="343" spans="1:4" ht="15" customHeight="1">
      <c r="A343" s="1077">
        <f t="shared" si="11"/>
        <v>202</v>
      </c>
      <c r="B343" s="1081" t="s">
        <v>5838</v>
      </c>
      <c r="C343" s="1079">
        <v>4973</v>
      </c>
      <c r="D343" s="1080">
        <f t="shared" si="12"/>
        <v>5967.6</v>
      </c>
    </row>
    <row r="344" spans="1:4" ht="15" customHeight="1">
      <c r="A344" s="1077">
        <f t="shared" si="11"/>
        <v>203</v>
      </c>
      <c r="B344" s="1081" t="s">
        <v>5839</v>
      </c>
      <c r="C344" s="1079">
        <v>3591</v>
      </c>
      <c r="D344" s="1080">
        <f t="shared" si="12"/>
        <v>4309.2</v>
      </c>
    </row>
    <row r="345" spans="1:4" ht="15" customHeight="1">
      <c r="A345" s="1077">
        <f t="shared" si="11"/>
        <v>204</v>
      </c>
      <c r="B345" s="1081" t="s">
        <v>5840</v>
      </c>
      <c r="C345" s="1079">
        <v>3591</v>
      </c>
      <c r="D345" s="1080">
        <f t="shared" si="12"/>
        <v>4309.2</v>
      </c>
    </row>
    <row r="346" spans="1:4" ht="15" customHeight="1">
      <c r="A346" s="1077">
        <f t="shared" si="11"/>
        <v>205</v>
      </c>
      <c r="B346" s="1081" t="s">
        <v>5841</v>
      </c>
      <c r="C346" s="1079">
        <v>3930</v>
      </c>
      <c r="D346" s="1080">
        <f t="shared" si="12"/>
        <v>4716</v>
      </c>
    </row>
    <row r="347" spans="1:4" ht="15" customHeight="1">
      <c r="A347" s="1077">
        <f t="shared" si="11"/>
        <v>206</v>
      </c>
      <c r="B347" s="1081" t="s">
        <v>5842</v>
      </c>
      <c r="C347" s="1079">
        <v>3930</v>
      </c>
      <c r="D347" s="1080">
        <f t="shared" si="12"/>
        <v>4716</v>
      </c>
    </row>
    <row r="348" spans="1:4" ht="15" customHeight="1">
      <c r="A348" s="1077">
        <f t="shared" si="11"/>
        <v>207</v>
      </c>
      <c r="B348" s="1081" t="s">
        <v>5843</v>
      </c>
      <c r="C348" s="1079">
        <v>3120</v>
      </c>
      <c r="D348" s="1080">
        <f t="shared" si="12"/>
        <v>3744</v>
      </c>
    </row>
    <row r="349" spans="1:4" ht="15" customHeight="1">
      <c r="A349" s="1077">
        <f t="shared" si="11"/>
        <v>208</v>
      </c>
      <c r="B349" s="1081" t="s">
        <v>5844</v>
      </c>
      <c r="C349" s="1079">
        <v>7123</v>
      </c>
      <c r="D349" s="1080">
        <f t="shared" si="12"/>
        <v>8547.6</v>
      </c>
    </row>
    <row r="350" spans="1:4" ht="15" customHeight="1">
      <c r="A350" s="1077">
        <f t="shared" si="11"/>
        <v>209</v>
      </c>
      <c r="B350" s="1081" t="s">
        <v>5845</v>
      </c>
      <c r="C350" s="1079">
        <v>7123</v>
      </c>
      <c r="D350" s="1080">
        <f t="shared" si="12"/>
        <v>8547.6</v>
      </c>
    </row>
    <row r="351" spans="1:4" ht="15" customHeight="1">
      <c r="A351" s="1077">
        <f t="shared" si="11"/>
        <v>210</v>
      </c>
      <c r="B351" s="1081" t="s">
        <v>5846</v>
      </c>
      <c r="C351" s="1079">
        <v>3526</v>
      </c>
      <c r="D351" s="1080">
        <f t="shared" si="12"/>
        <v>4231.2</v>
      </c>
    </row>
    <row r="352" spans="1:4" ht="15" customHeight="1">
      <c r="A352" s="1077">
        <f t="shared" si="11"/>
        <v>211</v>
      </c>
      <c r="B352" s="1081" t="s">
        <v>5847</v>
      </c>
      <c r="C352" s="1079">
        <v>6395</v>
      </c>
      <c r="D352" s="1080">
        <f t="shared" si="12"/>
        <v>7674</v>
      </c>
    </row>
    <row r="353" spans="1:4" ht="15" customHeight="1">
      <c r="A353" s="1077">
        <f t="shared" si="11"/>
        <v>212</v>
      </c>
      <c r="B353" s="1081" t="s">
        <v>5848</v>
      </c>
      <c r="C353" s="1079">
        <v>3131</v>
      </c>
      <c r="D353" s="1080">
        <f t="shared" si="12"/>
        <v>3757.2</v>
      </c>
    </row>
    <row r="354" spans="1:4" ht="15" customHeight="1">
      <c r="A354" s="1077">
        <f t="shared" si="11"/>
        <v>213</v>
      </c>
      <c r="B354" s="1081" t="s">
        <v>5849</v>
      </c>
      <c r="C354" s="1079">
        <v>3289</v>
      </c>
      <c r="D354" s="1080">
        <f t="shared" si="12"/>
        <v>3946.8</v>
      </c>
    </row>
    <row r="355" spans="1:4" ht="15" customHeight="1">
      <c r="A355" s="1077">
        <f t="shared" si="11"/>
        <v>214</v>
      </c>
      <c r="B355" s="1081" t="s">
        <v>5850</v>
      </c>
      <c r="C355" s="1079">
        <v>3663</v>
      </c>
      <c r="D355" s="1080">
        <f t="shared" si="12"/>
        <v>4395.6</v>
      </c>
    </row>
    <row r="356" spans="1:4" ht="15" customHeight="1">
      <c r="A356" s="1077">
        <f t="shared" si="11"/>
        <v>215</v>
      </c>
      <c r="B356" s="1083" t="s">
        <v>5851</v>
      </c>
      <c r="C356" s="1079">
        <v>17621</v>
      </c>
      <c r="D356" s="1080">
        <f t="shared" si="12"/>
        <v>21145.2</v>
      </c>
    </row>
    <row r="357" spans="1:4" ht="15" customHeight="1">
      <c r="A357" s="1076" t="s">
        <v>5852</v>
      </c>
      <c r="B357" s="1076"/>
      <c r="C357" s="1076"/>
      <c r="D357" s="1076"/>
    </row>
    <row r="358" spans="1:4" ht="15" customHeight="1">
      <c r="A358" s="1077">
        <f>A356+1</f>
        <v>216</v>
      </c>
      <c r="B358" s="1081" t="s">
        <v>5853</v>
      </c>
      <c r="C358" s="1079">
        <v>1986</v>
      </c>
      <c r="D358" s="1080">
        <f t="shared" si="12"/>
        <v>2383.2</v>
      </c>
    </row>
    <row r="359" spans="1:4" ht="15" customHeight="1">
      <c r="A359" s="1077">
        <f aca="true" t="shared" si="13" ref="A359:A422">A358+1</f>
        <v>217</v>
      </c>
      <c r="B359" s="1081" t="s">
        <v>5854</v>
      </c>
      <c r="C359" s="1079">
        <v>2064</v>
      </c>
      <c r="D359" s="1080">
        <f t="shared" si="12"/>
        <v>2476.8</v>
      </c>
    </row>
    <row r="360" spans="1:4" ht="15" customHeight="1">
      <c r="A360" s="1077">
        <f t="shared" si="13"/>
        <v>218</v>
      </c>
      <c r="B360" s="1081" t="s">
        <v>5855</v>
      </c>
      <c r="C360" s="1079">
        <v>1986</v>
      </c>
      <c r="D360" s="1080">
        <f t="shared" si="12"/>
        <v>2383.2</v>
      </c>
    </row>
    <row r="361" spans="1:4" ht="15" customHeight="1">
      <c r="A361" s="1077">
        <f t="shared" si="13"/>
        <v>219</v>
      </c>
      <c r="B361" s="1081" t="s">
        <v>5856</v>
      </c>
      <c r="C361" s="1079">
        <v>6531</v>
      </c>
      <c r="D361" s="1080">
        <f t="shared" si="12"/>
        <v>7837.2</v>
      </c>
    </row>
    <row r="362" spans="1:4" ht="15" customHeight="1">
      <c r="A362" s="1077">
        <f t="shared" si="13"/>
        <v>220</v>
      </c>
      <c r="B362" s="1081" t="s">
        <v>5857</v>
      </c>
      <c r="C362" s="1079">
        <v>1723</v>
      </c>
      <c r="D362" s="1080">
        <f t="shared" si="12"/>
        <v>2067.6</v>
      </c>
    </row>
    <row r="363" spans="1:4" ht="15" customHeight="1">
      <c r="A363" s="1077">
        <f t="shared" si="13"/>
        <v>221</v>
      </c>
      <c r="B363" s="1081" t="s">
        <v>5858</v>
      </c>
      <c r="C363" s="1079">
        <v>1723</v>
      </c>
      <c r="D363" s="1080">
        <f t="shared" si="12"/>
        <v>2067.6</v>
      </c>
    </row>
    <row r="364" spans="1:4" ht="15" customHeight="1">
      <c r="A364" s="1077">
        <f t="shared" si="13"/>
        <v>222</v>
      </c>
      <c r="B364" s="1081" t="s">
        <v>5859</v>
      </c>
      <c r="C364" s="1079">
        <v>2060</v>
      </c>
      <c r="D364" s="1080">
        <f t="shared" si="12"/>
        <v>2472</v>
      </c>
    </row>
    <row r="365" spans="1:4" ht="15" customHeight="1">
      <c r="A365" s="1077">
        <f t="shared" si="13"/>
        <v>223</v>
      </c>
      <c r="B365" s="1081" t="s">
        <v>5860</v>
      </c>
      <c r="C365" s="1079">
        <v>1835</v>
      </c>
      <c r="D365" s="1080">
        <f t="shared" si="12"/>
        <v>2202</v>
      </c>
    </row>
    <row r="366" spans="1:4" ht="15" customHeight="1">
      <c r="A366" s="1077">
        <f t="shared" si="13"/>
        <v>224</v>
      </c>
      <c r="B366" s="1081" t="s">
        <v>5861</v>
      </c>
      <c r="C366" s="1079">
        <v>2310</v>
      </c>
      <c r="D366" s="1080">
        <f t="shared" si="12"/>
        <v>2772</v>
      </c>
    </row>
    <row r="367" spans="1:4" ht="15" customHeight="1">
      <c r="A367" s="1077">
        <f t="shared" si="13"/>
        <v>225</v>
      </c>
      <c r="B367" s="1081" t="s">
        <v>5862</v>
      </c>
      <c r="C367" s="1079">
        <v>1986</v>
      </c>
      <c r="D367" s="1080">
        <f t="shared" si="12"/>
        <v>2383.2</v>
      </c>
    </row>
    <row r="368" spans="1:4" ht="15" customHeight="1">
      <c r="A368" s="1077">
        <f t="shared" si="13"/>
        <v>226</v>
      </c>
      <c r="B368" s="1081" t="s">
        <v>5863</v>
      </c>
      <c r="C368" s="1079">
        <v>1986</v>
      </c>
      <c r="D368" s="1080">
        <f t="shared" si="12"/>
        <v>2383.2</v>
      </c>
    </row>
    <row r="369" spans="1:4" ht="15" customHeight="1">
      <c r="A369" s="1077">
        <f t="shared" si="13"/>
        <v>227</v>
      </c>
      <c r="B369" s="1081" t="s">
        <v>5864</v>
      </c>
      <c r="C369" s="1079">
        <v>2090</v>
      </c>
      <c r="D369" s="1080">
        <f t="shared" si="12"/>
        <v>2508</v>
      </c>
    </row>
    <row r="370" spans="1:4" ht="15" customHeight="1">
      <c r="A370" s="1077">
        <f t="shared" si="13"/>
        <v>228</v>
      </c>
      <c r="B370" s="1081" t="s">
        <v>5865</v>
      </c>
      <c r="C370" s="1079">
        <v>2139</v>
      </c>
      <c r="D370" s="1080">
        <f t="shared" si="12"/>
        <v>2566.8</v>
      </c>
    </row>
    <row r="371" spans="1:4" ht="15" customHeight="1">
      <c r="A371" s="1077">
        <f t="shared" si="13"/>
        <v>229</v>
      </c>
      <c r="B371" s="1081" t="s">
        <v>5866</v>
      </c>
      <c r="C371" s="1079">
        <v>2191</v>
      </c>
      <c r="D371" s="1080">
        <f t="shared" si="12"/>
        <v>2629.2</v>
      </c>
    </row>
    <row r="372" spans="1:4" ht="15" customHeight="1">
      <c r="A372" s="1077">
        <f t="shared" si="13"/>
        <v>230</v>
      </c>
      <c r="B372" s="1081" t="s">
        <v>5867</v>
      </c>
      <c r="C372" s="1079">
        <v>2128</v>
      </c>
      <c r="D372" s="1080">
        <f t="shared" si="12"/>
        <v>2553.6</v>
      </c>
    </row>
    <row r="373" spans="1:4" ht="15" customHeight="1">
      <c r="A373" s="1077">
        <f t="shared" si="13"/>
        <v>231</v>
      </c>
      <c r="B373" s="1081" t="s">
        <v>5868</v>
      </c>
      <c r="C373" s="1079">
        <v>1558</v>
      </c>
      <c r="D373" s="1080">
        <f t="shared" si="12"/>
        <v>1869.6</v>
      </c>
    </row>
    <row r="374" spans="1:4" ht="15" customHeight="1">
      <c r="A374" s="1077">
        <f t="shared" si="13"/>
        <v>232</v>
      </c>
      <c r="B374" s="1081" t="s">
        <v>5869</v>
      </c>
      <c r="C374" s="1079">
        <v>1889</v>
      </c>
      <c r="D374" s="1080">
        <f t="shared" si="12"/>
        <v>2266.8</v>
      </c>
    </row>
    <row r="375" spans="1:4" ht="15" customHeight="1">
      <c r="A375" s="1077">
        <f t="shared" si="13"/>
        <v>233</v>
      </c>
      <c r="B375" s="1081" t="s">
        <v>5870</v>
      </c>
      <c r="C375" s="1079">
        <v>1774</v>
      </c>
      <c r="D375" s="1080">
        <f t="shared" si="12"/>
        <v>2128.8</v>
      </c>
    </row>
    <row r="376" spans="1:4" ht="15" customHeight="1">
      <c r="A376" s="1077">
        <f t="shared" si="13"/>
        <v>234</v>
      </c>
      <c r="B376" s="1081" t="s">
        <v>5871</v>
      </c>
      <c r="C376" s="1079">
        <v>2191</v>
      </c>
      <c r="D376" s="1080">
        <f t="shared" si="12"/>
        <v>2629.2</v>
      </c>
    </row>
    <row r="377" spans="1:4" ht="15" customHeight="1">
      <c r="A377" s="1077">
        <f t="shared" si="13"/>
        <v>235</v>
      </c>
      <c r="B377" s="1081" t="s">
        <v>5872</v>
      </c>
      <c r="C377" s="1079">
        <v>1869</v>
      </c>
      <c r="D377" s="1080">
        <f t="shared" si="12"/>
        <v>2242.8</v>
      </c>
    </row>
    <row r="378" spans="1:4" ht="15" customHeight="1">
      <c r="A378" s="1077">
        <f t="shared" si="13"/>
        <v>236</v>
      </c>
      <c r="B378" s="1081" t="s">
        <v>5873</v>
      </c>
      <c r="C378" s="1079">
        <v>2278</v>
      </c>
      <c r="D378" s="1080">
        <f t="shared" si="12"/>
        <v>2733.6</v>
      </c>
    </row>
    <row r="379" spans="1:4" ht="15" customHeight="1">
      <c r="A379" s="1077">
        <f t="shared" si="13"/>
        <v>237</v>
      </c>
      <c r="B379" s="1081" t="s">
        <v>5874</v>
      </c>
      <c r="C379" s="1079">
        <v>3187</v>
      </c>
      <c r="D379" s="1080">
        <f t="shared" si="12"/>
        <v>3824.4</v>
      </c>
    </row>
    <row r="380" spans="1:4" ht="15" customHeight="1">
      <c r="A380" s="1077">
        <f t="shared" si="13"/>
        <v>238</v>
      </c>
      <c r="B380" s="1081" t="s">
        <v>5875</v>
      </c>
      <c r="C380" s="1079">
        <v>1723</v>
      </c>
      <c r="D380" s="1080">
        <f t="shared" si="12"/>
        <v>2067.6</v>
      </c>
    </row>
    <row r="381" spans="1:4" ht="15" customHeight="1">
      <c r="A381" s="1077">
        <f t="shared" si="13"/>
        <v>239</v>
      </c>
      <c r="B381" s="1081" t="s">
        <v>5876</v>
      </c>
      <c r="C381" s="1079">
        <v>1723</v>
      </c>
      <c r="D381" s="1080">
        <f t="shared" si="12"/>
        <v>2067.6</v>
      </c>
    </row>
    <row r="382" spans="1:4" ht="15" customHeight="1">
      <c r="A382" s="1077">
        <f t="shared" si="13"/>
        <v>240</v>
      </c>
      <c r="B382" s="1081" t="s">
        <v>5877</v>
      </c>
      <c r="C382" s="1079">
        <v>2060</v>
      </c>
      <c r="D382" s="1080">
        <f t="shared" si="12"/>
        <v>2472</v>
      </c>
    </row>
    <row r="383" spans="1:4" ht="15" customHeight="1">
      <c r="A383" s="1077">
        <f t="shared" si="13"/>
        <v>241</v>
      </c>
      <c r="B383" s="1081" t="s">
        <v>5878</v>
      </c>
      <c r="C383" s="1079">
        <v>1835</v>
      </c>
      <c r="D383" s="1080">
        <f t="shared" si="12"/>
        <v>2202</v>
      </c>
    </row>
    <row r="384" spans="1:4" ht="15" customHeight="1">
      <c r="A384" s="1077">
        <f t="shared" si="13"/>
        <v>242</v>
      </c>
      <c r="B384" s="1081" t="s">
        <v>5879</v>
      </c>
      <c r="C384" s="1079">
        <v>2310</v>
      </c>
      <c r="D384" s="1080">
        <f t="shared" si="12"/>
        <v>2772</v>
      </c>
    </row>
    <row r="385" spans="1:4" ht="15" customHeight="1">
      <c r="A385" s="1077">
        <f t="shared" si="13"/>
        <v>243</v>
      </c>
      <c r="B385" s="1081" t="s">
        <v>5880</v>
      </c>
      <c r="C385" s="1079">
        <v>2077</v>
      </c>
      <c r="D385" s="1080">
        <f t="shared" si="12"/>
        <v>2492.4</v>
      </c>
    </row>
    <row r="386" spans="1:4" ht="15" customHeight="1">
      <c r="A386" s="1077">
        <f t="shared" si="13"/>
        <v>244</v>
      </c>
      <c r="B386" s="1081" t="s">
        <v>5881</v>
      </c>
      <c r="C386" s="1079">
        <v>2442</v>
      </c>
      <c r="D386" s="1080">
        <f t="shared" si="12"/>
        <v>2930.4</v>
      </c>
    </row>
    <row r="387" spans="1:4" ht="15" customHeight="1">
      <c r="A387" s="1077">
        <f t="shared" si="13"/>
        <v>245</v>
      </c>
      <c r="B387" s="1081" t="s">
        <v>5882</v>
      </c>
      <c r="C387" s="1079">
        <v>3388</v>
      </c>
      <c r="D387" s="1080">
        <f t="shared" si="12"/>
        <v>4065.6</v>
      </c>
    </row>
    <row r="388" spans="1:4" ht="15" customHeight="1">
      <c r="A388" s="1077">
        <f t="shared" si="13"/>
        <v>246</v>
      </c>
      <c r="B388" s="1081" t="s">
        <v>5883</v>
      </c>
      <c r="C388" s="1079">
        <v>1986</v>
      </c>
      <c r="D388" s="1080">
        <f t="shared" si="12"/>
        <v>2383.2</v>
      </c>
    </row>
    <row r="389" spans="1:4" ht="15" customHeight="1">
      <c r="A389" s="1077">
        <f t="shared" si="13"/>
        <v>247</v>
      </c>
      <c r="B389" s="1081" t="s">
        <v>5884</v>
      </c>
      <c r="C389" s="1079">
        <v>2310</v>
      </c>
      <c r="D389" s="1080">
        <f aca="true" t="shared" si="14" ref="D389:D452">C389+C389/5</f>
        <v>2772</v>
      </c>
    </row>
    <row r="390" spans="1:4" ht="15" customHeight="1">
      <c r="A390" s="1077">
        <f t="shared" si="13"/>
        <v>248</v>
      </c>
      <c r="B390" s="1081" t="s">
        <v>5885</v>
      </c>
      <c r="C390" s="1079">
        <v>2686</v>
      </c>
      <c r="D390" s="1080">
        <f t="shared" si="14"/>
        <v>3223.2</v>
      </c>
    </row>
    <row r="391" spans="1:4" ht="15" customHeight="1">
      <c r="A391" s="1077">
        <f t="shared" si="13"/>
        <v>249</v>
      </c>
      <c r="B391" s="1081" t="s">
        <v>5886</v>
      </c>
      <c r="C391" s="1079">
        <v>3615</v>
      </c>
      <c r="D391" s="1080">
        <f t="shared" si="14"/>
        <v>4338</v>
      </c>
    </row>
    <row r="392" spans="1:4" ht="15" customHeight="1">
      <c r="A392" s="1077">
        <f t="shared" si="13"/>
        <v>250</v>
      </c>
      <c r="B392" s="1081" t="s">
        <v>5887</v>
      </c>
      <c r="C392" s="1079">
        <v>2128</v>
      </c>
      <c r="D392" s="1080">
        <f t="shared" si="14"/>
        <v>2553.6</v>
      </c>
    </row>
    <row r="393" spans="1:4" ht="15" customHeight="1">
      <c r="A393" s="1077">
        <f t="shared" si="13"/>
        <v>251</v>
      </c>
      <c r="B393" s="1081" t="s">
        <v>5888</v>
      </c>
      <c r="C393" s="1079">
        <v>3917</v>
      </c>
      <c r="D393" s="1080">
        <f t="shared" si="14"/>
        <v>4700.4</v>
      </c>
    </row>
    <row r="394" spans="1:4" ht="15" customHeight="1">
      <c r="A394" s="1077">
        <f t="shared" si="13"/>
        <v>252</v>
      </c>
      <c r="B394" s="1081" t="s">
        <v>5889</v>
      </c>
      <c r="C394" s="1079">
        <v>3917</v>
      </c>
      <c r="D394" s="1080">
        <f t="shared" si="14"/>
        <v>4700.4</v>
      </c>
    </row>
    <row r="395" spans="1:4" ht="15" customHeight="1">
      <c r="A395" s="1077">
        <f t="shared" si="13"/>
        <v>253</v>
      </c>
      <c r="B395" s="1081" t="s">
        <v>5890</v>
      </c>
      <c r="C395" s="1079">
        <v>3917</v>
      </c>
      <c r="D395" s="1080">
        <f t="shared" si="14"/>
        <v>4700.4</v>
      </c>
    </row>
    <row r="396" spans="1:4" ht="15" customHeight="1">
      <c r="A396" s="1077">
        <f t="shared" si="13"/>
        <v>254</v>
      </c>
      <c r="B396" s="1081" t="s">
        <v>5891</v>
      </c>
      <c r="C396" s="1079">
        <v>4444</v>
      </c>
      <c r="D396" s="1080">
        <f t="shared" si="14"/>
        <v>5332.8</v>
      </c>
    </row>
    <row r="397" spans="1:4" ht="15" customHeight="1">
      <c r="A397" s="1077">
        <f t="shared" si="13"/>
        <v>255</v>
      </c>
      <c r="B397" s="1081" t="s">
        <v>5892</v>
      </c>
      <c r="C397" s="1079">
        <v>4444</v>
      </c>
      <c r="D397" s="1080">
        <f t="shared" si="14"/>
        <v>5332.8</v>
      </c>
    </row>
    <row r="398" spans="1:4" ht="15" customHeight="1">
      <c r="A398" s="1077">
        <f t="shared" si="13"/>
        <v>256</v>
      </c>
      <c r="B398" s="1081" t="s">
        <v>5893</v>
      </c>
      <c r="C398" s="1079">
        <v>4902</v>
      </c>
      <c r="D398" s="1080">
        <f t="shared" si="14"/>
        <v>5882.4</v>
      </c>
    </row>
    <row r="399" spans="1:4" ht="15" customHeight="1">
      <c r="A399" s="1077">
        <f t="shared" si="13"/>
        <v>257</v>
      </c>
      <c r="B399" s="1081" t="s">
        <v>5894</v>
      </c>
      <c r="C399" s="1079">
        <v>4902</v>
      </c>
      <c r="D399" s="1080">
        <f t="shared" si="14"/>
        <v>5882.4</v>
      </c>
    </row>
    <row r="400" spans="1:4" ht="15" customHeight="1">
      <c r="A400" s="1077">
        <f t="shared" si="13"/>
        <v>258</v>
      </c>
      <c r="B400" s="1081" t="s">
        <v>5895</v>
      </c>
      <c r="C400" s="1079">
        <v>5377</v>
      </c>
      <c r="D400" s="1080">
        <f t="shared" si="14"/>
        <v>6452.4</v>
      </c>
    </row>
    <row r="401" spans="1:4" ht="15" customHeight="1">
      <c r="A401" s="1077">
        <f t="shared" si="13"/>
        <v>259</v>
      </c>
      <c r="B401" s="1081" t="s">
        <v>5896</v>
      </c>
      <c r="C401" s="1079">
        <v>5377</v>
      </c>
      <c r="D401" s="1080">
        <f t="shared" si="14"/>
        <v>6452.4</v>
      </c>
    </row>
    <row r="402" spans="1:4" ht="15" customHeight="1">
      <c r="A402" s="1077">
        <f t="shared" si="13"/>
        <v>260</v>
      </c>
      <c r="B402" s="1081" t="s">
        <v>5897</v>
      </c>
      <c r="C402" s="1079">
        <v>3988</v>
      </c>
      <c r="D402" s="1080">
        <f t="shared" si="14"/>
        <v>4785.6</v>
      </c>
    </row>
    <row r="403" spans="1:4" ht="15" customHeight="1">
      <c r="A403" s="1077">
        <f t="shared" si="13"/>
        <v>261</v>
      </c>
      <c r="B403" s="1081" t="s">
        <v>5898</v>
      </c>
      <c r="C403" s="1079">
        <v>3988</v>
      </c>
      <c r="D403" s="1080">
        <f t="shared" si="14"/>
        <v>4785.6</v>
      </c>
    </row>
    <row r="404" spans="1:4" ht="15" customHeight="1">
      <c r="A404" s="1077">
        <f t="shared" si="13"/>
        <v>262</v>
      </c>
      <c r="B404" s="1081" t="s">
        <v>5899</v>
      </c>
      <c r="C404" s="1079">
        <v>4036</v>
      </c>
      <c r="D404" s="1080">
        <f t="shared" si="14"/>
        <v>4843.2</v>
      </c>
    </row>
    <row r="405" spans="1:4" ht="15" customHeight="1">
      <c r="A405" s="1077">
        <f t="shared" si="13"/>
        <v>263</v>
      </c>
      <c r="B405" s="1081" t="s">
        <v>5900</v>
      </c>
      <c r="C405" s="1079">
        <v>4036</v>
      </c>
      <c r="D405" s="1080">
        <f t="shared" si="14"/>
        <v>4843.2</v>
      </c>
    </row>
    <row r="406" spans="1:4" ht="15" customHeight="1">
      <c r="A406" s="1077">
        <f t="shared" si="13"/>
        <v>264</v>
      </c>
      <c r="B406" s="1081" t="s">
        <v>5901</v>
      </c>
      <c r="C406" s="1079">
        <v>4928</v>
      </c>
      <c r="D406" s="1080">
        <f t="shared" si="14"/>
        <v>5913.6</v>
      </c>
    </row>
    <row r="407" spans="1:4" ht="15" customHeight="1">
      <c r="A407" s="1077">
        <f t="shared" si="13"/>
        <v>265</v>
      </c>
      <c r="B407" s="1081" t="s">
        <v>5902</v>
      </c>
      <c r="C407" s="1079">
        <v>4928</v>
      </c>
      <c r="D407" s="1080">
        <f t="shared" si="14"/>
        <v>5913.6</v>
      </c>
    </row>
    <row r="408" spans="1:4" ht="15" customHeight="1">
      <c r="A408" s="1077">
        <f t="shared" si="13"/>
        <v>266</v>
      </c>
      <c r="B408" s="1081" t="s">
        <v>5903</v>
      </c>
      <c r="C408" s="1079">
        <v>5559</v>
      </c>
      <c r="D408" s="1080">
        <f t="shared" si="14"/>
        <v>6670.8</v>
      </c>
    </row>
    <row r="409" spans="1:4" ht="15" customHeight="1">
      <c r="A409" s="1077">
        <f t="shared" si="13"/>
        <v>267</v>
      </c>
      <c r="B409" s="1081" t="s">
        <v>5904</v>
      </c>
      <c r="C409" s="1079">
        <v>5559</v>
      </c>
      <c r="D409" s="1080">
        <f t="shared" si="14"/>
        <v>6670.8</v>
      </c>
    </row>
    <row r="410" spans="1:4" ht="15" customHeight="1">
      <c r="A410" s="1077">
        <f t="shared" si="13"/>
        <v>268</v>
      </c>
      <c r="B410" s="1081" t="s">
        <v>5905</v>
      </c>
      <c r="C410" s="1079">
        <v>3217</v>
      </c>
      <c r="D410" s="1080">
        <f t="shared" si="14"/>
        <v>3860.4</v>
      </c>
    </row>
    <row r="411" spans="1:4" ht="15" customHeight="1">
      <c r="A411" s="1077">
        <f t="shared" si="13"/>
        <v>269</v>
      </c>
      <c r="B411" s="1081" t="s">
        <v>5906</v>
      </c>
      <c r="C411" s="1079">
        <v>6831</v>
      </c>
      <c r="D411" s="1080">
        <f t="shared" si="14"/>
        <v>8197.2</v>
      </c>
    </row>
    <row r="412" spans="1:4" ht="15" customHeight="1">
      <c r="A412" s="1077">
        <f t="shared" si="13"/>
        <v>270</v>
      </c>
      <c r="B412" s="1081" t="s">
        <v>5907</v>
      </c>
      <c r="C412" s="1079">
        <v>6831</v>
      </c>
      <c r="D412" s="1080">
        <f t="shared" si="14"/>
        <v>8197.2</v>
      </c>
    </row>
    <row r="413" spans="1:4" ht="15" customHeight="1">
      <c r="A413" s="1077">
        <f t="shared" si="13"/>
        <v>271</v>
      </c>
      <c r="B413" s="1081" t="s">
        <v>5908</v>
      </c>
      <c r="C413" s="1079">
        <v>6589</v>
      </c>
      <c r="D413" s="1080">
        <f t="shared" si="14"/>
        <v>7906.8</v>
      </c>
    </row>
    <row r="414" spans="1:4" ht="15" customHeight="1">
      <c r="A414" s="1077">
        <f t="shared" si="13"/>
        <v>272</v>
      </c>
      <c r="B414" s="1081" t="s">
        <v>5909</v>
      </c>
      <c r="C414" s="1079">
        <v>6589</v>
      </c>
      <c r="D414" s="1080">
        <f t="shared" si="14"/>
        <v>7906.8</v>
      </c>
    </row>
    <row r="415" spans="1:4" ht="15" customHeight="1">
      <c r="A415" s="1077">
        <f t="shared" si="13"/>
        <v>273</v>
      </c>
      <c r="B415" s="1081" t="s">
        <v>5910</v>
      </c>
      <c r="C415" s="1079">
        <v>3600</v>
      </c>
      <c r="D415" s="1080">
        <f t="shared" si="14"/>
        <v>4320</v>
      </c>
    </row>
    <row r="416" spans="1:4" ht="15" customHeight="1">
      <c r="A416" s="1077">
        <f t="shared" si="13"/>
        <v>274</v>
      </c>
      <c r="B416" s="1081" t="s">
        <v>5911</v>
      </c>
      <c r="C416" s="1079">
        <v>6876</v>
      </c>
      <c r="D416" s="1080">
        <f t="shared" si="14"/>
        <v>8251.2</v>
      </c>
    </row>
    <row r="417" spans="1:4" ht="15" customHeight="1">
      <c r="A417" s="1077">
        <f t="shared" si="13"/>
        <v>275</v>
      </c>
      <c r="B417" s="1081" t="s">
        <v>5912</v>
      </c>
      <c r="C417" s="1079">
        <v>6876</v>
      </c>
      <c r="D417" s="1080">
        <f t="shared" si="14"/>
        <v>8251.2</v>
      </c>
    </row>
    <row r="418" spans="1:4" ht="15" customHeight="1">
      <c r="A418" s="1077">
        <f t="shared" si="13"/>
        <v>276</v>
      </c>
      <c r="B418" s="1081" t="s">
        <v>5913</v>
      </c>
      <c r="C418" s="1079">
        <v>3604</v>
      </c>
      <c r="D418" s="1080">
        <f t="shared" si="14"/>
        <v>4324.8</v>
      </c>
    </row>
    <row r="419" spans="1:4" ht="15" customHeight="1">
      <c r="A419" s="1077">
        <f t="shared" si="13"/>
        <v>277</v>
      </c>
      <c r="B419" s="1081" t="s">
        <v>5914</v>
      </c>
      <c r="C419" s="1079">
        <v>7218</v>
      </c>
      <c r="D419" s="1080">
        <f t="shared" si="14"/>
        <v>8661.6</v>
      </c>
    </row>
    <row r="420" spans="1:4" ht="15" customHeight="1">
      <c r="A420" s="1077">
        <f t="shared" si="13"/>
        <v>278</v>
      </c>
      <c r="B420" s="1081" t="s">
        <v>5915</v>
      </c>
      <c r="C420" s="1079">
        <v>7218</v>
      </c>
      <c r="D420" s="1080">
        <f t="shared" si="14"/>
        <v>8661.6</v>
      </c>
    </row>
    <row r="421" spans="1:4" ht="15" customHeight="1">
      <c r="A421" s="1077">
        <f t="shared" si="13"/>
        <v>279</v>
      </c>
      <c r="B421" s="1081" t="s">
        <v>5916</v>
      </c>
      <c r="C421" s="1079">
        <v>6963</v>
      </c>
      <c r="D421" s="1080">
        <f t="shared" si="14"/>
        <v>8355.6</v>
      </c>
    </row>
    <row r="422" spans="1:4" ht="15" customHeight="1">
      <c r="A422" s="1077">
        <f t="shared" si="13"/>
        <v>280</v>
      </c>
      <c r="B422" s="1081" t="s">
        <v>5917</v>
      </c>
      <c r="C422" s="1079">
        <v>6963</v>
      </c>
      <c r="D422" s="1080">
        <f t="shared" si="14"/>
        <v>8355.6</v>
      </c>
    </row>
    <row r="423" spans="1:4" ht="15" customHeight="1">
      <c r="A423" s="1077">
        <f aca="true" t="shared" si="15" ref="A423:A448">A422+1</f>
        <v>281</v>
      </c>
      <c r="B423" s="1081" t="s">
        <v>5918</v>
      </c>
      <c r="C423" s="1079">
        <v>3960</v>
      </c>
      <c r="D423" s="1080">
        <f t="shared" si="14"/>
        <v>4752</v>
      </c>
    </row>
    <row r="424" spans="1:4" ht="15" customHeight="1">
      <c r="A424" s="1077">
        <f t="shared" si="15"/>
        <v>282</v>
      </c>
      <c r="B424" s="1081" t="s">
        <v>5919</v>
      </c>
      <c r="C424" s="1079">
        <v>3716</v>
      </c>
      <c r="D424" s="1080">
        <f t="shared" si="14"/>
        <v>4459.2</v>
      </c>
    </row>
    <row r="425" spans="1:4" ht="15" customHeight="1">
      <c r="A425" s="1077">
        <f t="shared" si="15"/>
        <v>283</v>
      </c>
      <c r="B425" s="1081" t="s">
        <v>5920</v>
      </c>
      <c r="C425" s="1079">
        <v>4133</v>
      </c>
      <c r="D425" s="1080">
        <f t="shared" si="14"/>
        <v>4959.6</v>
      </c>
    </row>
    <row r="426" spans="1:4" ht="15" customHeight="1">
      <c r="A426" s="1077">
        <f t="shared" si="15"/>
        <v>284</v>
      </c>
      <c r="B426" s="1081" t="s">
        <v>5921</v>
      </c>
      <c r="C426" s="1079">
        <v>3716</v>
      </c>
      <c r="D426" s="1080">
        <f t="shared" si="14"/>
        <v>4459.2</v>
      </c>
    </row>
    <row r="427" spans="1:4" ht="15" customHeight="1">
      <c r="A427" s="1077">
        <f t="shared" si="15"/>
        <v>285</v>
      </c>
      <c r="B427" s="1081" t="s">
        <v>5922</v>
      </c>
      <c r="C427" s="1079">
        <v>4133</v>
      </c>
      <c r="D427" s="1080">
        <f t="shared" si="14"/>
        <v>4959.6</v>
      </c>
    </row>
    <row r="428" spans="1:4" ht="15" customHeight="1">
      <c r="A428" s="1077">
        <f t="shared" si="15"/>
        <v>286</v>
      </c>
      <c r="B428" s="1081" t="s">
        <v>5923</v>
      </c>
      <c r="C428" s="1079">
        <v>3960</v>
      </c>
      <c r="D428" s="1080">
        <f t="shared" si="14"/>
        <v>4752</v>
      </c>
    </row>
    <row r="429" spans="1:4" ht="15" customHeight="1">
      <c r="A429" s="1077">
        <f t="shared" si="15"/>
        <v>287</v>
      </c>
      <c r="B429" s="1081" t="s">
        <v>5924</v>
      </c>
      <c r="C429" s="1079">
        <v>4358</v>
      </c>
      <c r="D429" s="1080">
        <f t="shared" si="14"/>
        <v>5229.6</v>
      </c>
    </row>
    <row r="430" spans="1:4" ht="15" customHeight="1">
      <c r="A430" s="1077">
        <f t="shared" si="15"/>
        <v>288</v>
      </c>
      <c r="B430" s="1081" t="s">
        <v>5925</v>
      </c>
      <c r="C430" s="1079">
        <v>472</v>
      </c>
      <c r="D430" s="1080">
        <f t="shared" si="14"/>
        <v>566.4</v>
      </c>
    </row>
    <row r="431" spans="1:4" ht="15" customHeight="1">
      <c r="A431" s="1077">
        <f t="shared" si="15"/>
        <v>289</v>
      </c>
      <c r="B431" s="1081" t="s">
        <v>5926</v>
      </c>
      <c r="C431" s="1079">
        <v>648</v>
      </c>
      <c r="D431" s="1080">
        <f t="shared" si="14"/>
        <v>777.6</v>
      </c>
    </row>
    <row r="432" spans="1:4" ht="15" customHeight="1">
      <c r="A432" s="1077">
        <f t="shared" si="15"/>
        <v>290</v>
      </c>
      <c r="B432" s="1081" t="s">
        <v>5927</v>
      </c>
      <c r="C432" s="1079">
        <v>648</v>
      </c>
      <c r="D432" s="1080">
        <f t="shared" si="14"/>
        <v>777.6</v>
      </c>
    </row>
    <row r="433" spans="1:4" ht="15" customHeight="1">
      <c r="A433" s="1077">
        <f t="shared" si="15"/>
        <v>291</v>
      </c>
      <c r="B433" s="1081" t="s">
        <v>5928</v>
      </c>
      <c r="C433" s="1079">
        <v>663</v>
      </c>
      <c r="D433" s="1080">
        <f t="shared" si="14"/>
        <v>795.6</v>
      </c>
    </row>
    <row r="434" spans="1:4" ht="15" customHeight="1">
      <c r="A434" s="1077">
        <f t="shared" si="15"/>
        <v>292</v>
      </c>
      <c r="B434" s="1081" t="s">
        <v>5929</v>
      </c>
      <c r="C434" s="1079">
        <v>2807</v>
      </c>
      <c r="D434" s="1080">
        <f t="shared" si="14"/>
        <v>3368.4</v>
      </c>
    </row>
    <row r="435" spans="1:4" ht="15" customHeight="1">
      <c r="A435" s="1077">
        <f t="shared" si="15"/>
        <v>293</v>
      </c>
      <c r="B435" s="1081" t="s">
        <v>5930</v>
      </c>
      <c r="C435" s="1079">
        <v>2061</v>
      </c>
      <c r="D435" s="1080">
        <f t="shared" si="14"/>
        <v>2473.2</v>
      </c>
    </row>
    <row r="436" spans="1:4" ht="15" customHeight="1">
      <c r="A436" s="1077">
        <f t="shared" si="15"/>
        <v>294</v>
      </c>
      <c r="B436" s="1081" t="s">
        <v>5931</v>
      </c>
      <c r="C436" s="1079">
        <v>261</v>
      </c>
      <c r="D436" s="1080">
        <f t="shared" si="14"/>
        <v>313.2</v>
      </c>
    </row>
    <row r="437" spans="1:4" ht="15" customHeight="1">
      <c r="A437" s="1077">
        <f t="shared" si="15"/>
        <v>295</v>
      </c>
      <c r="B437" s="1081" t="s">
        <v>5932</v>
      </c>
      <c r="C437" s="1079">
        <v>256</v>
      </c>
      <c r="D437" s="1080">
        <f t="shared" si="14"/>
        <v>307.2</v>
      </c>
    </row>
    <row r="438" spans="1:4" ht="15" customHeight="1">
      <c r="A438" s="1077">
        <f t="shared" si="15"/>
        <v>296</v>
      </c>
      <c r="B438" s="1081" t="s">
        <v>5933</v>
      </c>
      <c r="C438" s="1079">
        <v>285</v>
      </c>
      <c r="D438" s="1080">
        <f t="shared" si="14"/>
        <v>342</v>
      </c>
    </row>
    <row r="439" spans="1:4" ht="15" customHeight="1">
      <c r="A439" s="1077">
        <f t="shared" si="15"/>
        <v>297</v>
      </c>
      <c r="B439" s="1081" t="s">
        <v>5934</v>
      </c>
      <c r="C439" s="1079">
        <v>239</v>
      </c>
      <c r="D439" s="1080">
        <f t="shared" si="14"/>
        <v>286.8</v>
      </c>
    </row>
    <row r="440" spans="1:4" ht="15" customHeight="1">
      <c r="A440" s="1077">
        <f t="shared" si="15"/>
        <v>298</v>
      </c>
      <c r="B440" s="1081" t="s">
        <v>5935</v>
      </c>
      <c r="C440" s="1079">
        <v>266</v>
      </c>
      <c r="D440" s="1080">
        <f t="shared" si="14"/>
        <v>319.2</v>
      </c>
    </row>
    <row r="441" spans="1:4" ht="15" customHeight="1">
      <c r="A441" s="1077">
        <f t="shared" si="15"/>
        <v>299</v>
      </c>
      <c r="B441" s="1081" t="s">
        <v>5936</v>
      </c>
      <c r="C441" s="1079">
        <v>113</v>
      </c>
      <c r="D441" s="1080">
        <f t="shared" si="14"/>
        <v>135.6</v>
      </c>
    </row>
    <row r="442" spans="1:4" ht="15" customHeight="1">
      <c r="A442" s="1077">
        <f t="shared" si="15"/>
        <v>300</v>
      </c>
      <c r="B442" s="1081" t="s">
        <v>5937</v>
      </c>
      <c r="C442" s="1079">
        <v>133</v>
      </c>
      <c r="D442" s="1080">
        <f t="shared" si="14"/>
        <v>159.6</v>
      </c>
    </row>
    <row r="443" spans="1:4" ht="15" customHeight="1">
      <c r="A443" s="1077">
        <f t="shared" si="15"/>
        <v>301</v>
      </c>
      <c r="B443" s="1081" t="s">
        <v>5938</v>
      </c>
      <c r="C443" s="1079">
        <v>256</v>
      </c>
      <c r="D443" s="1080">
        <f t="shared" si="14"/>
        <v>307.2</v>
      </c>
    </row>
    <row r="444" spans="1:4" ht="15" customHeight="1">
      <c r="A444" s="1077">
        <f t="shared" si="15"/>
        <v>302</v>
      </c>
      <c r="B444" s="1081" t="s">
        <v>5939</v>
      </c>
      <c r="C444" s="1079">
        <v>383</v>
      </c>
      <c r="D444" s="1080">
        <f t="shared" si="14"/>
        <v>459.6</v>
      </c>
    </row>
    <row r="445" spans="1:4" ht="15" customHeight="1">
      <c r="A445" s="1077">
        <f t="shared" si="15"/>
        <v>303</v>
      </c>
      <c r="B445" s="1081" t="s">
        <v>5940</v>
      </c>
      <c r="C445" s="1079">
        <v>575</v>
      </c>
      <c r="D445" s="1080">
        <f t="shared" si="14"/>
        <v>690</v>
      </c>
    </row>
    <row r="446" spans="1:4" ht="15" customHeight="1">
      <c r="A446" s="1077">
        <f t="shared" si="15"/>
        <v>304</v>
      </c>
      <c r="B446" s="1081" t="s">
        <v>5941</v>
      </c>
      <c r="C446" s="1079">
        <v>239</v>
      </c>
      <c r="D446" s="1080">
        <f t="shared" si="14"/>
        <v>286.8</v>
      </c>
    </row>
    <row r="447" spans="1:4" ht="15" customHeight="1">
      <c r="A447" s="1077">
        <f t="shared" si="15"/>
        <v>305</v>
      </c>
      <c r="B447" s="1081" t="s">
        <v>5942</v>
      </c>
      <c r="C447" s="1079">
        <v>471</v>
      </c>
      <c r="D447" s="1080">
        <f t="shared" si="14"/>
        <v>565.2</v>
      </c>
    </row>
    <row r="448" spans="1:4" ht="15" customHeight="1">
      <c r="A448" s="1077">
        <f t="shared" si="15"/>
        <v>306</v>
      </c>
      <c r="B448" s="1081" t="s">
        <v>5943</v>
      </c>
      <c r="C448" s="1079">
        <v>1359</v>
      </c>
      <c r="D448" s="1080">
        <f t="shared" si="14"/>
        <v>1630.8</v>
      </c>
    </row>
    <row r="449" spans="1:4" ht="15" customHeight="1">
      <c r="A449" s="1076" t="s">
        <v>5944</v>
      </c>
      <c r="B449" s="1076"/>
      <c r="C449" s="1076"/>
      <c r="D449" s="1076"/>
    </row>
    <row r="450" spans="1:4" ht="15" customHeight="1">
      <c r="A450" s="1077">
        <f>A448+1</f>
        <v>307</v>
      </c>
      <c r="B450" s="1081" t="s">
        <v>5945</v>
      </c>
      <c r="C450" s="1079">
        <v>1228</v>
      </c>
      <c r="D450" s="1080">
        <f t="shared" si="14"/>
        <v>1473.6</v>
      </c>
    </row>
    <row r="451" spans="1:4" ht="15" customHeight="1">
      <c r="A451" s="1077">
        <f aca="true" t="shared" si="16" ref="A451:A457">A450+1</f>
        <v>308</v>
      </c>
      <c r="B451" s="1081" t="s">
        <v>5946</v>
      </c>
      <c r="C451" s="1079">
        <v>865</v>
      </c>
      <c r="D451" s="1080">
        <f t="shared" si="14"/>
        <v>1038</v>
      </c>
    </row>
    <row r="452" spans="1:4" ht="15" customHeight="1">
      <c r="A452" s="1077">
        <f t="shared" si="16"/>
        <v>309</v>
      </c>
      <c r="B452" s="1081" t="s">
        <v>5947</v>
      </c>
      <c r="C452" s="1079">
        <v>1085</v>
      </c>
      <c r="D452" s="1080">
        <f t="shared" si="14"/>
        <v>1302</v>
      </c>
    </row>
    <row r="453" spans="1:4" ht="15" customHeight="1">
      <c r="A453" s="1077">
        <f t="shared" si="16"/>
        <v>310</v>
      </c>
      <c r="B453" s="1081" t="s">
        <v>5948</v>
      </c>
      <c r="C453" s="1079">
        <v>1023</v>
      </c>
      <c r="D453" s="1080">
        <f aca="true" t="shared" si="17" ref="D453:D516">C453+C453/5</f>
        <v>1227.6</v>
      </c>
    </row>
    <row r="454" spans="1:4" ht="15" customHeight="1">
      <c r="A454" s="1077">
        <f t="shared" si="16"/>
        <v>311</v>
      </c>
      <c r="B454" s="1081" t="s">
        <v>5949</v>
      </c>
      <c r="C454" s="1079">
        <v>1317</v>
      </c>
      <c r="D454" s="1080">
        <f t="shared" si="17"/>
        <v>1580.4</v>
      </c>
    </row>
    <row r="455" spans="1:4" ht="15" customHeight="1">
      <c r="A455" s="1077">
        <f t="shared" si="16"/>
        <v>312</v>
      </c>
      <c r="B455" s="1081" t="s">
        <v>5950</v>
      </c>
      <c r="C455" s="1079">
        <v>1293</v>
      </c>
      <c r="D455" s="1080">
        <f t="shared" si="17"/>
        <v>1551.6</v>
      </c>
    </row>
    <row r="456" spans="1:4" ht="15" customHeight="1">
      <c r="A456" s="1077">
        <f t="shared" si="16"/>
        <v>313</v>
      </c>
      <c r="B456" s="1081" t="s">
        <v>5951</v>
      </c>
      <c r="C456" s="1079">
        <v>1731</v>
      </c>
      <c r="D456" s="1080">
        <f t="shared" si="17"/>
        <v>2077.2</v>
      </c>
    </row>
    <row r="457" spans="1:4" ht="15" customHeight="1">
      <c r="A457" s="1077">
        <f t="shared" si="16"/>
        <v>314</v>
      </c>
      <c r="B457" s="1081" t="s">
        <v>5952</v>
      </c>
      <c r="C457" s="1079">
        <v>1167</v>
      </c>
      <c r="D457" s="1080">
        <f t="shared" si="17"/>
        <v>1400.4</v>
      </c>
    </row>
    <row r="458" spans="1:4" ht="15" customHeight="1">
      <c r="A458" s="1086" t="s">
        <v>5953</v>
      </c>
      <c r="B458" s="1086"/>
      <c r="C458" s="1086"/>
      <c r="D458" s="1086"/>
    </row>
    <row r="459" spans="1:4" ht="15" customHeight="1">
      <c r="A459" s="1077">
        <f>A457+1</f>
        <v>315</v>
      </c>
      <c r="B459" s="1087" t="s">
        <v>5954</v>
      </c>
      <c r="C459" s="1079">
        <v>6557</v>
      </c>
      <c r="D459" s="1080">
        <f t="shared" si="17"/>
        <v>7868.4</v>
      </c>
    </row>
    <row r="460" spans="1:4" ht="15" customHeight="1">
      <c r="A460" s="1077">
        <f aca="true" t="shared" si="18" ref="A460:A468">A459+1</f>
        <v>316</v>
      </c>
      <c r="B460" s="1087" t="s">
        <v>5955</v>
      </c>
      <c r="C460" s="1079">
        <v>6557</v>
      </c>
      <c r="D460" s="1080">
        <f t="shared" si="17"/>
        <v>7868.4</v>
      </c>
    </row>
    <row r="461" spans="1:4" ht="15" customHeight="1">
      <c r="A461" s="1077">
        <f t="shared" si="18"/>
        <v>317</v>
      </c>
      <c r="B461" s="1088" t="s">
        <v>5956</v>
      </c>
      <c r="C461" s="1079">
        <v>7536</v>
      </c>
      <c r="D461" s="1080">
        <f t="shared" si="17"/>
        <v>9043.2</v>
      </c>
    </row>
    <row r="462" spans="1:4" ht="15" customHeight="1">
      <c r="A462" s="1077">
        <f t="shared" si="18"/>
        <v>318</v>
      </c>
      <c r="B462" s="1088" t="s">
        <v>5957</v>
      </c>
      <c r="C462" s="1079">
        <v>7536</v>
      </c>
      <c r="D462" s="1080">
        <f t="shared" si="17"/>
        <v>9043.2</v>
      </c>
    </row>
    <row r="463" spans="1:4" ht="15" customHeight="1">
      <c r="A463" s="1077">
        <f t="shared" si="18"/>
        <v>319</v>
      </c>
      <c r="B463" s="1088" t="s">
        <v>5958</v>
      </c>
      <c r="C463" s="1079">
        <v>7157</v>
      </c>
      <c r="D463" s="1080">
        <f t="shared" si="17"/>
        <v>8588.4</v>
      </c>
    </row>
    <row r="464" spans="1:4" ht="15" customHeight="1">
      <c r="A464" s="1077">
        <f t="shared" si="18"/>
        <v>320</v>
      </c>
      <c r="B464" s="1088" t="s">
        <v>5959</v>
      </c>
      <c r="C464" s="1079">
        <v>7157</v>
      </c>
      <c r="D464" s="1080">
        <f t="shared" si="17"/>
        <v>8588.4</v>
      </c>
    </row>
    <row r="465" spans="1:4" ht="15" customHeight="1">
      <c r="A465" s="1077">
        <f t="shared" si="18"/>
        <v>321</v>
      </c>
      <c r="B465" s="1088" t="s">
        <v>5960</v>
      </c>
      <c r="C465" s="1079">
        <v>9665</v>
      </c>
      <c r="D465" s="1080">
        <f t="shared" si="17"/>
        <v>11598</v>
      </c>
    </row>
    <row r="466" spans="1:4" ht="15" customHeight="1">
      <c r="A466" s="1077">
        <f t="shared" si="18"/>
        <v>322</v>
      </c>
      <c r="B466" s="1088" t="s">
        <v>5961</v>
      </c>
      <c r="C466" s="1079">
        <v>9665</v>
      </c>
      <c r="D466" s="1080">
        <f t="shared" si="17"/>
        <v>11598</v>
      </c>
    </row>
    <row r="467" spans="1:4" ht="15" customHeight="1">
      <c r="A467" s="1077">
        <f t="shared" si="18"/>
        <v>323</v>
      </c>
      <c r="B467" s="1088" t="s">
        <v>5962</v>
      </c>
      <c r="C467" s="1079">
        <v>10146</v>
      </c>
      <c r="D467" s="1080">
        <f t="shared" si="17"/>
        <v>12175.2</v>
      </c>
    </row>
    <row r="468" spans="1:4" ht="15" customHeight="1">
      <c r="A468" s="1077">
        <f t="shared" si="18"/>
        <v>324</v>
      </c>
      <c r="B468" s="1088" t="s">
        <v>5963</v>
      </c>
      <c r="C468" s="1079">
        <v>17621</v>
      </c>
      <c r="D468" s="1080">
        <f t="shared" si="17"/>
        <v>21145.2</v>
      </c>
    </row>
    <row r="469" spans="1:4" ht="15" customHeight="1">
      <c r="A469" s="1076" t="s">
        <v>5964</v>
      </c>
      <c r="B469" s="1076"/>
      <c r="C469" s="1076"/>
      <c r="D469" s="1076"/>
    </row>
    <row r="470" spans="1:4" ht="15" customHeight="1">
      <c r="A470" s="1076" t="s">
        <v>5965</v>
      </c>
      <c r="B470" s="1076"/>
      <c r="C470" s="1076"/>
      <c r="D470" s="1076"/>
    </row>
    <row r="471" spans="1:4" ht="15" customHeight="1">
      <c r="A471" s="1077">
        <f>A468+1</f>
        <v>325</v>
      </c>
      <c r="B471" s="1081" t="s">
        <v>5966</v>
      </c>
      <c r="C471" s="1079">
        <v>2459</v>
      </c>
      <c r="D471" s="1080">
        <f t="shared" si="17"/>
        <v>2950.8</v>
      </c>
    </row>
    <row r="472" spans="1:4" ht="15" customHeight="1">
      <c r="A472" s="1077">
        <f aca="true" t="shared" si="19" ref="A472:A535">A471+1</f>
        <v>326</v>
      </c>
      <c r="B472" s="1081" t="s">
        <v>5967</v>
      </c>
      <c r="C472" s="1079">
        <v>2654</v>
      </c>
      <c r="D472" s="1080">
        <f t="shared" si="17"/>
        <v>3184.8</v>
      </c>
    </row>
    <row r="473" spans="1:4" ht="15" customHeight="1">
      <c r="A473" s="1077">
        <f t="shared" si="19"/>
        <v>327</v>
      </c>
      <c r="B473" s="1081" t="s">
        <v>5968</v>
      </c>
      <c r="C473" s="1079">
        <v>2654</v>
      </c>
      <c r="D473" s="1080">
        <f t="shared" si="17"/>
        <v>3184.8</v>
      </c>
    </row>
    <row r="474" spans="1:4" ht="15" customHeight="1">
      <c r="A474" s="1077">
        <f t="shared" si="19"/>
        <v>328</v>
      </c>
      <c r="B474" s="1081" t="s">
        <v>5969</v>
      </c>
      <c r="C474" s="1079">
        <v>2757</v>
      </c>
      <c r="D474" s="1080">
        <f t="shared" si="17"/>
        <v>3308.4</v>
      </c>
    </row>
    <row r="475" spans="1:4" ht="15" customHeight="1">
      <c r="A475" s="1077">
        <f t="shared" si="19"/>
        <v>329</v>
      </c>
      <c r="B475" s="1081" t="s">
        <v>5970</v>
      </c>
      <c r="C475" s="1079">
        <v>2952</v>
      </c>
      <c r="D475" s="1080">
        <f t="shared" si="17"/>
        <v>3542.4</v>
      </c>
    </row>
    <row r="476" spans="1:4" ht="15" customHeight="1">
      <c r="A476" s="1077">
        <f t="shared" si="19"/>
        <v>330</v>
      </c>
      <c r="B476" s="1081" t="s">
        <v>5971</v>
      </c>
      <c r="C476" s="1079">
        <v>2952</v>
      </c>
      <c r="D476" s="1080">
        <f t="shared" si="17"/>
        <v>3542.4</v>
      </c>
    </row>
    <row r="477" spans="1:4" ht="15" customHeight="1">
      <c r="A477" s="1077">
        <f t="shared" si="19"/>
        <v>331</v>
      </c>
      <c r="B477" s="1081" t="s">
        <v>5972</v>
      </c>
      <c r="C477" s="1079">
        <v>2459</v>
      </c>
      <c r="D477" s="1080">
        <f t="shared" si="17"/>
        <v>2950.8</v>
      </c>
    </row>
    <row r="478" spans="1:4" ht="15" customHeight="1">
      <c r="A478" s="1077">
        <f t="shared" si="19"/>
        <v>332</v>
      </c>
      <c r="B478" s="1081" t="s">
        <v>5973</v>
      </c>
      <c r="C478" s="1079">
        <v>2654</v>
      </c>
      <c r="D478" s="1080">
        <f t="shared" si="17"/>
        <v>3184.8</v>
      </c>
    </row>
    <row r="479" spans="1:4" ht="15" customHeight="1">
      <c r="A479" s="1077">
        <f t="shared" si="19"/>
        <v>333</v>
      </c>
      <c r="B479" s="1081" t="s">
        <v>5974</v>
      </c>
      <c r="C479" s="1079">
        <v>2811</v>
      </c>
      <c r="D479" s="1080">
        <f t="shared" si="17"/>
        <v>3373.2</v>
      </c>
    </row>
    <row r="480" spans="1:4" ht="15" customHeight="1">
      <c r="A480" s="1077">
        <f t="shared" si="19"/>
        <v>334</v>
      </c>
      <c r="B480" s="1081" t="s">
        <v>5975</v>
      </c>
      <c r="C480" s="1079">
        <v>2952</v>
      </c>
      <c r="D480" s="1080">
        <f t="shared" si="17"/>
        <v>3542.4</v>
      </c>
    </row>
    <row r="481" spans="1:4" ht="15" customHeight="1">
      <c r="A481" s="1077">
        <f t="shared" si="19"/>
        <v>335</v>
      </c>
      <c r="B481" s="1081" t="s">
        <v>5976</v>
      </c>
      <c r="C481" s="1079">
        <v>2277</v>
      </c>
      <c r="D481" s="1080">
        <f t="shared" si="17"/>
        <v>2732.4</v>
      </c>
    </row>
    <row r="482" spans="1:4" ht="15" customHeight="1">
      <c r="A482" s="1077">
        <f t="shared" si="19"/>
        <v>336</v>
      </c>
      <c r="B482" s="1081" t="s">
        <v>5977</v>
      </c>
      <c r="C482" s="1079">
        <v>2347</v>
      </c>
      <c r="D482" s="1080">
        <f t="shared" si="17"/>
        <v>2816.4</v>
      </c>
    </row>
    <row r="483" spans="1:4" ht="15" customHeight="1">
      <c r="A483" s="1077">
        <f t="shared" si="19"/>
        <v>337</v>
      </c>
      <c r="B483" s="1081" t="s">
        <v>5978</v>
      </c>
      <c r="C483" s="1079">
        <v>1972</v>
      </c>
      <c r="D483" s="1080">
        <f t="shared" si="17"/>
        <v>2366.4</v>
      </c>
    </row>
    <row r="484" spans="1:4" ht="15" customHeight="1">
      <c r="A484" s="1077">
        <f t="shared" si="19"/>
        <v>338</v>
      </c>
      <c r="B484" s="1081" t="s">
        <v>5979</v>
      </c>
      <c r="C484" s="1079">
        <v>2554</v>
      </c>
      <c r="D484" s="1080">
        <f t="shared" si="17"/>
        <v>3064.8</v>
      </c>
    </row>
    <row r="485" spans="1:4" ht="15" customHeight="1">
      <c r="A485" s="1077">
        <f t="shared" si="19"/>
        <v>339</v>
      </c>
      <c r="B485" s="1081" t="s">
        <v>5980</v>
      </c>
      <c r="C485" s="1079">
        <v>2659</v>
      </c>
      <c r="D485" s="1080">
        <f t="shared" si="17"/>
        <v>3190.8</v>
      </c>
    </row>
    <row r="486" spans="1:4" ht="15" customHeight="1">
      <c r="A486" s="1077">
        <f t="shared" si="19"/>
        <v>340</v>
      </c>
      <c r="B486" s="1081" t="s">
        <v>5981</v>
      </c>
      <c r="C486" s="1079">
        <v>2131</v>
      </c>
      <c r="D486" s="1080">
        <f t="shared" si="17"/>
        <v>2557.2</v>
      </c>
    </row>
    <row r="487" spans="1:4" ht="15" customHeight="1">
      <c r="A487" s="1077">
        <f t="shared" si="19"/>
        <v>341</v>
      </c>
      <c r="B487" s="1081" t="s">
        <v>5982</v>
      </c>
      <c r="C487" s="1079">
        <v>2956</v>
      </c>
      <c r="D487" s="1080">
        <f t="shared" si="17"/>
        <v>3547.2</v>
      </c>
    </row>
    <row r="488" spans="1:4" ht="15" customHeight="1">
      <c r="A488" s="1077">
        <f t="shared" si="19"/>
        <v>342</v>
      </c>
      <c r="B488" s="1081" t="s">
        <v>5983</v>
      </c>
      <c r="C488" s="1079">
        <v>3289</v>
      </c>
      <c r="D488" s="1080">
        <f t="shared" si="17"/>
        <v>3946.8</v>
      </c>
    </row>
    <row r="489" spans="1:4" ht="15" customHeight="1">
      <c r="A489" s="1077">
        <f t="shared" si="19"/>
        <v>343</v>
      </c>
      <c r="B489" s="1081" t="s">
        <v>5984</v>
      </c>
      <c r="C489" s="1079">
        <v>4068</v>
      </c>
      <c r="D489" s="1080">
        <f t="shared" si="17"/>
        <v>4881.6</v>
      </c>
    </row>
    <row r="490" spans="1:4" ht="15" customHeight="1">
      <c r="A490" s="1077">
        <f t="shared" si="19"/>
        <v>344</v>
      </c>
      <c r="B490" s="1081" t="s">
        <v>5985</v>
      </c>
      <c r="C490" s="1079">
        <v>2103</v>
      </c>
      <c r="D490" s="1080">
        <f t="shared" si="17"/>
        <v>2523.6</v>
      </c>
    </row>
    <row r="491" spans="1:4" ht="15" customHeight="1">
      <c r="A491" s="1077">
        <f t="shared" si="19"/>
        <v>345</v>
      </c>
      <c r="B491" s="1081" t="s">
        <v>5986</v>
      </c>
      <c r="C491" s="1079">
        <v>2554</v>
      </c>
      <c r="D491" s="1080">
        <f t="shared" si="17"/>
        <v>3064.8</v>
      </c>
    </row>
    <row r="492" spans="1:4" ht="15" customHeight="1">
      <c r="A492" s="1077">
        <f t="shared" si="19"/>
        <v>346</v>
      </c>
      <c r="B492" s="1081" t="s">
        <v>5987</v>
      </c>
      <c r="C492" s="1079">
        <v>3289</v>
      </c>
      <c r="D492" s="1080">
        <f t="shared" si="17"/>
        <v>3946.8</v>
      </c>
    </row>
    <row r="493" spans="1:4" ht="15" customHeight="1">
      <c r="A493" s="1077">
        <f t="shared" si="19"/>
        <v>347</v>
      </c>
      <c r="B493" s="1081" t="s">
        <v>5988</v>
      </c>
      <c r="C493" s="1079">
        <v>4068</v>
      </c>
      <c r="D493" s="1080">
        <f t="shared" si="17"/>
        <v>4881.6</v>
      </c>
    </row>
    <row r="494" spans="1:4" ht="15" customHeight="1">
      <c r="A494" s="1077">
        <f t="shared" si="19"/>
        <v>348</v>
      </c>
      <c r="B494" s="1081" t="s">
        <v>5989</v>
      </c>
      <c r="C494" s="1079">
        <v>2277</v>
      </c>
      <c r="D494" s="1080">
        <f t="shared" si="17"/>
        <v>2732.4</v>
      </c>
    </row>
    <row r="495" spans="1:4" ht="15" customHeight="1">
      <c r="A495" s="1077">
        <f t="shared" si="19"/>
        <v>349</v>
      </c>
      <c r="B495" s="1081" t="s">
        <v>5990</v>
      </c>
      <c r="C495" s="1079">
        <v>5561</v>
      </c>
      <c r="D495" s="1080">
        <f t="shared" si="17"/>
        <v>6673.2</v>
      </c>
    </row>
    <row r="496" spans="1:4" ht="15" customHeight="1">
      <c r="A496" s="1077">
        <f t="shared" si="19"/>
        <v>350</v>
      </c>
      <c r="B496" s="1081" t="s">
        <v>5991</v>
      </c>
      <c r="C496" s="1079">
        <v>3775</v>
      </c>
      <c r="D496" s="1080">
        <f t="shared" si="17"/>
        <v>4530</v>
      </c>
    </row>
    <row r="497" spans="1:4" ht="15" customHeight="1">
      <c r="A497" s="1077">
        <f t="shared" si="19"/>
        <v>351</v>
      </c>
      <c r="B497" s="1081" t="s">
        <v>5992</v>
      </c>
      <c r="C497" s="1079">
        <v>5853</v>
      </c>
      <c r="D497" s="1080">
        <f t="shared" si="17"/>
        <v>7023.6</v>
      </c>
    </row>
    <row r="498" spans="1:4" ht="15" customHeight="1">
      <c r="A498" s="1077">
        <f t="shared" si="19"/>
        <v>352</v>
      </c>
      <c r="B498" s="1081" t="s">
        <v>5993</v>
      </c>
      <c r="C498" s="1079">
        <v>3775</v>
      </c>
      <c r="D498" s="1080">
        <f t="shared" si="17"/>
        <v>4530</v>
      </c>
    </row>
    <row r="499" spans="1:4" ht="15" customHeight="1">
      <c r="A499" s="1077">
        <f t="shared" si="19"/>
        <v>353</v>
      </c>
      <c r="B499" s="1081" t="s">
        <v>5994</v>
      </c>
      <c r="C499" s="1079">
        <v>4498</v>
      </c>
      <c r="D499" s="1080">
        <f t="shared" si="17"/>
        <v>5397.6</v>
      </c>
    </row>
    <row r="500" spans="1:4" ht="15" customHeight="1">
      <c r="A500" s="1077">
        <f t="shared" si="19"/>
        <v>354</v>
      </c>
      <c r="B500" s="1081" t="s">
        <v>5995</v>
      </c>
      <c r="C500" s="1079">
        <v>4498</v>
      </c>
      <c r="D500" s="1080">
        <f t="shared" si="17"/>
        <v>5397.6</v>
      </c>
    </row>
    <row r="501" spans="1:4" ht="15" customHeight="1">
      <c r="A501" s="1077">
        <f t="shared" si="19"/>
        <v>355</v>
      </c>
      <c r="B501" s="1081" t="s">
        <v>5996</v>
      </c>
      <c r="C501" s="1079">
        <v>5544</v>
      </c>
      <c r="D501" s="1080">
        <f t="shared" si="17"/>
        <v>6652.8</v>
      </c>
    </row>
    <row r="502" spans="1:4" ht="15" customHeight="1">
      <c r="A502" s="1077">
        <f t="shared" si="19"/>
        <v>356</v>
      </c>
      <c r="B502" s="1081" t="s">
        <v>5997</v>
      </c>
      <c r="C502" s="1079">
        <v>3775</v>
      </c>
      <c r="D502" s="1080">
        <f t="shared" si="17"/>
        <v>4530</v>
      </c>
    </row>
    <row r="503" spans="1:4" ht="15" customHeight="1">
      <c r="A503" s="1077">
        <f t="shared" si="19"/>
        <v>357</v>
      </c>
      <c r="B503" s="1081" t="s">
        <v>5998</v>
      </c>
      <c r="C503" s="1079">
        <v>5330</v>
      </c>
      <c r="D503" s="1080">
        <f t="shared" si="17"/>
        <v>6396</v>
      </c>
    </row>
    <row r="504" spans="1:4" ht="15" customHeight="1">
      <c r="A504" s="1077">
        <f t="shared" si="19"/>
        <v>358</v>
      </c>
      <c r="B504" s="1081" t="s">
        <v>5999</v>
      </c>
      <c r="C504" s="1079">
        <v>5561</v>
      </c>
      <c r="D504" s="1080">
        <f t="shared" si="17"/>
        <v>6673.2</v>
      </c>
    </row>
    <row r="505" spans="1:4" ht="15" customHeight="1">
      <c r="A505" s="1077">
        <f t="shared" si="19"/>
        <v>359</v>
      </c>
      <c r="B505" s="1081" t="s">
        <v>6000</v>
      </c>
      <c r="C505" s="1079">
        <v>5853</v>
      </c>
      <c r="D505" s="1080">
        <f t="shared" si="17"/>
        <v>7023.6</v>
      </c>
    </row>
    <row r="506" spans="1:4" ht="15" customHeight="1">
      <c r="A506" s="1077">
        <f t="shared" si="19"/>
        <v>360</v>
      </c>
      <c r="B506" s="1081" t="s">
        <v>6001</v>
      </c>
      <c r="C506" s="1079">
        <v>3775</v>
      </c>
      <c r="D506" s="1080">
        <f t="shared" si="17"/>
        <v>4530</v>
      </c>
    </row>
    <row r="507" spans="1:4" ht="15" customHeight="1">
      <c r="A507" s="1077">
        <f t="shared" si="19"/>
        <v>361</v>
      </c>
      <c r="B507" s="1081" t="s">
        <v>6002</v>
      </c>
      <c r="C507" s="1079">
        <v>4498</v>
      </c>
      <c r="D507" s="1080">
        <f t="shared" si="17"/>
        <v>5397.6</v>
      </c>
    </row>
    <row r="508" spans="1:4" ht="15" customHeight="1">
      <c r="A508" s="1077">
        <f t="shared" si="19"/>
        <v>362</v>
      </c>
      <c r="B508" s="1081" t="s">
        <v>6003</v>
      </c>
      <c r="C508" s="1079">
        <v>4498</v>
      </c>
      <c r="D508" s="1080">
        <f t="shared" si="17"/>
        <v>5397.6</v>
      </c>
    </row>
    <row r="509" spans="1:4" ht="15" customHeight="1">
      <c r="A509" s="1077">
        <f t="shared" si="19"/>
        <v>363</v>
      </c>
      <c r="B509" s="1081" t="s">
        <v>6004</v>
      </c>
      <c r="C509" s="1079">
        <v>7501</v>
      </c>
      <c r="D509" s="1080">
        <f t="shared" si="17"/>
        <v>9001.2</v>
      </c>
    </row>
    <row r="510" spans="1:4" ht="15" customHeight="1">
      <c r="A510" s="1077">
        <f t="shared" si="19"/>
        <v>364</v>
      </c>
      <c r="B510" s="1081" t="s">
        <v>6005</v>
      </c>
      <c r="C510" s="1079">
        <v>7617</v>
      </c>
      <c r="D510" s="1080">
        <f t="shared" si="17"/>
        <v>9140.4</v>
      </c>
    </row>
    <row r="511" spans="1:4" ht="15" customHeight="1">
      <c r="A511" s="1077">
        <f t="shared" si="19"/>
        <v>365</v>
      </c>
      <c r="B511" s="1081" t="s">
        <v>6006</v>
      </c>
      <c r="C511" s="1079">
        <v>7617</v>
      </c>
      <c r="D511" s="1080">
        <f t="shared" si="17"/>
        <v>9140.4</v>
      </c>
    </row>
    <row r="512" spans="1:4" ht="15" customHeight="1">
      <c r="A512" s="1077">
        <f t="shared" si="19"/>
        <v>366</v>
      </c>
      <c r="B512" s="1081" t="s">
        <v>6007</v>
      </c>
      <c r="C512" s="1079">
        <v>7909</v>
      </c>
      <c r="D512" s="1080">
        <f t="shared" si="17"/>
        <v>9490.8</v>
      </c>
    </row>
    <row r="513" spans="1:4" ht="15" customHeight="1">
      <c r="A513" s="1077">
        <f t="shared" si="19"/>
        <v>367</v>
      </c>
      <c r="B513" s="1081" t="s">
        <v>6008</v>
      </c>
      <c r="C513" s="1079">
        <v>7909</v>
      </c>
      <c r="D513" s="1080">
        <f t="shared" si="17"/>
        <v>9490.8</v>
      </c>
    </row>
    <row r="514" spans="1:4" ht="15" customHeight="1">
      <c r="A514" s="1077">
        <f t="shared" si="19"/>
        <v>368</v>
      </c>
      <c r="B514" s="1081" t="s">
        <v>6009</v>
      </c>
      <c r="C514" s="1079">
        <v>15400</v>
      </c>
      <c r="D514" s="1080">
        <f t="shared" si="17"/>
        <v>18480</v>
      </c>
    </row>
    <row r="515" spans="1:4" ht="15" customHeight="1">
      <c r="A515" s="1077">
        <f t="shared" si="19"/>
        <v>369</v>
      </c>
      <c r="B515" s="1081" t="s">
        <v>6010</v>
      </c>
      <c r="C515" s="1079">
        <v>14180</v>
      </c>
      <c r="D515" s="1080">
        <f t="shared" si="17"/>
        <v>17016</v>
      </c>
    </row>
    <row r="516" spans="1:4" ht="15" customHeight="1">
      <c r="A516" s="1077">
        <f t="shared" si="19"/>
        <v>370</v>
      </c>
      <c r="B516" s="1081" t="s">
        <v>6011</v>
      </c>
      <c r="C516" s="1079">
        <v>15681</v>
      </c>
      <c r="D516" s="1080">
        <f t="shared" si="17"/>
        <v>18817.2</v>
      </c>
    </row>
    <row r="517" spans="1:4" ht="15" customHeight="1">
      <c r="A517" s="1077">
        <f t="shared" si="19"/>
        <v>371</v>
      </c>
      <c r="B517" s="1081" t="s">
        <v>6012</v>
      </c>
      <c r="C517" s="1079">
        <v>7909</v>
      </c>
      <c r="D517" s="1080">
        <f aca="true" t="shared" si="20" ref="D517:D580">C517+C517/5</f>
        <v>9490.8</v>
      </c>
    </row>
    <row r="518" spans="1:4" ht="15" customHeight="1">
      <c r="A518" s="1077">
        <f t="shared" si="19"/>
        <v>372</v>
      </c>
      <c r="B518" s="1081" t="s">
        <v>6013</v>
      </c>
      <c r="C518" s="1079">
        <v>15400</v>
      </c>
      <c r="D518" s="1080">
        <f t="shared" si="20"/>
        <v>18480</v>
      </c>
    </row>
    <row r="519" spans="1:4" ht="15" customHeight="1">
      <c r="A519" s="1077">
        <f t="shared" si="19"/>
        <v>373</v>
      </c>
      <c r="B519" s="1081" t="s">
        <v>6014</v>
      </c>
      <c r="C519" s="1079">
        <v>14180</v>
      </c>
      <c r="D519" s="1080">
        <f t="shared" si="20"/>
        <v>17016</v>
      </c>
    </row>
    <row r="520" spans="1:4" ht="15" customHeight="1">
      <c r="A520" s="1077">
        <f t="shared" si="19"/>
        <v>374</v>
      </c>
      <c r="B520" s="1081" t="s">
        <v>6015</v>
      </c>
      <c r="C520" s="1079">
        <v>4941</v>
      </c>
      <c r="D520" s="1080">
        <f t="shared" si="20"/>
        <v>5929.2</v>
      </c>
    </row>
    <row r="521" spans="1:4" ht="15" customHeight="1">
      <c r="A521" s="1077">
        <f t="shared" si="19"/>
        <v>375</v>
      </c>
      <c r="B521" s="1081" t="s">
        <v>6016</v>
      </c>
      <c r="C521" s="1079">
        <v>4388</v>
      </c>
      <c r="D521" s="1080">
        <f t="shared" si="20"/>
        <v>5265.6</v>
      </c>
    </row>
    <row r="522" spans="1:4" ht="15" customHeight="1">
      <c r="A522" s="1077">
        <f t="shared" si="19"/>
        <v>376</v>
      </c>
      <c r="B522" s="1081" t="s">
        <v>6017</v>
      </c>
      <c r="C522" s="1079">
        <v>4388</v>
      </c>
      <c r="D522" s="1080">
        <f t="shared" si="20"/>
        <v>5265.6</v>
      </c>
    </row>
    <row r="523" spans="1:4" ht="15" customHeight="1">
      <c r="A523" s="1077">
        <f t="shared" si="19"/>
        <v>377</v>
      </c>
      <c r="B523" s="1081" t="s">
        <v>6018</v>
      </c>
      <c r="C523" s="1079">
        <v>5159</v>
      </c>
      <c r="D523" s="1080">
        <f t="shared" si="20"/>
        <v>6190.8</v>
      </c>
    </row>
    <row r="524" spans="1:4" ht="15" customHeight="1">
      <c r="A524" s="1077">
        <f t="shared" si="19"/>
        <v>378</v>
      </c>
      <c r="B524" s="1081" t="s">
        <v>6019</v>
      </c>
      <c r="C524" s="1079">
        <v>5159</v>
      </c>
      <c r="D524" s="1080">
        <f t="shared" si="20"/>
        <v>6190.8</v>
      </c>
    </row>
    <row r="525" spans="1:4" ht="15" customHeight="1">
      <c r="A525" s="1077">
        <f t="shared" si="19"/>
        <v>379</v>
      </c>
      <c r="B525" s="1081" t="s">
        <v>6020</v>
      </c>
      <c r="C525" s="1079">
        <v>4148</v>
      </c>
      <c r="D525" s="1080">
        <f t="shared" si="20"/>
        <v>4977.6</v>
      </c>
    </row>
    <row r="526" spans="1:4" ht="15" customHeight="1">
      <c r="A526" s="1077">
        <f t="shared" si="19"/>
        <v>380</v>
      </c>
      <c r="B526" s="1081" t="s">
        <v>6021</v>
      </c>
      <c r="C526" s="1079">
        <v>4148</v>
      </c>
      <c r="D526" s="1080">
        <f t="shared" si="20"/>
        <v>4977.6</v>
      </c>
    </row>
    <row r="527" spans="1:4" ht="15" customHeight="1">
      <c r="A527" s="1077">
        <f t="shared" si="19"/>
        <v>381</v>
      </c>
      <c r="B527" s="1081" t="s">
        <v>6022</v>
      </c>
      <c r="C527" s="1079">
        <v>4388</v>
      </c>
      <c r="D527" s="1080">
        <f t="shared" si="20"/>
        <v>5265.6</v>
      </c>
    </row>
    <row r="528" spans="1:4" ht="15" customHeight="1">
      <c r="A528" s="1077">
        <f t="shared" si="19"/>
        <v>382</v>
      </c>
      <c r="B528" s="1081" t="s">
        <v>6023</v>
      </c>
      <c r="C528" s="1079">
        <v>4388</v>
      </c>
      <c r="D528" s="1080">
        <f t="shared" si="20"/>
        <v>5265.6</v>
      </c>
    </row>
    <row r="529" spans="1:4" ht="15" customHeight="1">
      <c r="A529" s="1077">
        <f t="shared" si="19"/>
        <v>383</v>
      </c>
      <c r="B529" s="1081" t="s">
        <v>6024</v>
      </c>
      <c r="C529" s="1079">
        <v>5159</v>
      </c>
      <c r="D529" s="1080">
        <f t="shared" si="20"/>
        <v>6190.8</v>
      </c>
    </row>
    <row r="530" spans="1:4" ht="15" customHeight="1">
      <c r="A530" s="1077">
        <f t="shared" si="19"/>
        <v>384</v>
      </c>
      <c r="B530" s="1081" t="s">
        <v>6025</v>
      </c>
      <c r="C530" s="1079">
        <v>5159</v>
      </c>
      <c r="D530" s="1080">
        <f t="shared" si="20"/>
        <v>6190.8</v>
      </c>
    </row>
    <row r="531" spans="1:4" ht="15" customHeight="1">
      <c r="A531" s="1077">
        <f t="shared" si="19"/>
        <v>385</v>
      </c>
      <c r="B531" s="1082" t="s">
        <v>6026</v>
      </c>
      <c r="C531" s="1079">
        <v>10759</v>
      </c>
      <c r="D531" s="1080">
        <f t="shared" si="20"/>
        <v>12910.8</v>
      </c>
    </row>
    <row r="532" spans="1:4" ht="15" customHeight="1">
      <c r="A532" s="1077">
        <f t="shared" si="19"/>
        <v>386</v>
      </c>
      <c r="B532" s="1082" t="s">
        <v>6027</v>
      </c>
      <c r="C532" s="1079">
        <v>10759</v>
      </c>
      <c r="D532" s="1080">
        <f t="shared" si="20"/>
        <v>12910.8</v>
      </c>
    </row>
    <row r="533" spans="1:4" ht="15" customHeight="1">
      <c r="A533" s="1077">
        <f t="shared" si="19"/>
        <v>387</v>
      </c>
      <c r="B533" s="1082" t="s">
        <v>6028</v>
      </c>
      <c r="C533" s="1079">
        <v>11297</v>
      </c>
      <c r="D533" s="1080">
        <f t="shared" si="20"/>
        <v>13556.4</v>
      </c>
    </row>
    <row r="534" spans="1:4" ht="15" customHeight="1">
      <c r="A534" s="1077">
        <f t="shared" si="19"/>
        <v>388</v>
      </c>
      <c r="B534" s="1083" t="s">
        <v>6029</v>
      </c>
      <c r="C534" s="1079">
        <v>10759</v>
      </c>
      <c r="D534" s="1080">
        <f t="shared" si="20"/>
        <v>12910.8</v>
      </c>
    </row>
    <row r="535" spans="1:4" ht="15" customHeight="1">
      <c r="A535" s="1077">
        <f t="shared" si="19"/>
        <v>389</v>
      </c>
      <c r="B535" s="1082" t="s">
        <v>6030</v>
      </c>
      <c r="C535" s="1079">
        <v>11297</v>
      </c>
      <c r="D535" s="1080">
        <f t="shared" si="20"/>
        <v>13556.4</v>
      </c>
    </row>
    <row r="536" spans="1:4" ht="15" customHeight="1">
      <c r="A536" s="1077">
        <f aca="true" t="shared" si="21" ref="A536:A557">A535+1</f>
        <v>390</v>
      </c>
      <c r="B536" s="1082" t="s">
        <v>6031</v>
      </c>
      <c r="C536" s="1079">
        <v>10759</v>
      </c>
      <c r="D536" s="1080">
        <f t="shared" si="20"/>
        <v>12910.8</v>
      </c>
    </row>
    <row r="537" spans="1:4" ht="15" customHeight="1">
      <c r="A537" s="1077">
        <f t="shared" si="21"/>
        <v>391</v>
      </c>
      <c r="B537" s="1082" t="s">
        <v>6032</v>
      </c>
      <c r="C537" s="1079">
        <v>11297</v>
      </c>
      <c r="D537" s="1080">
        <f t="shared" si="20"/>
        <v>13556.4</v>
      </c>
    </row>
    <row r="538" spans="1:4" ht="15" customHeight="1">
      <c r="A538" s="1077">
        <f t="shared" si="21"/>
        <v>392</v>
      </c>
      <c r="B538" s="1082" t="s">
        <v>6033</v>
      </c>
      <c r="C538" s="1079">
        <v>10759</v>
      </c>
      <c r="D538" s="1080">
        <f t="shared" si="20"/>
        <v>12910.8</v>
      </c>
    </row>
    <row r="539" spans="1:4" ht="15" customHeight="1">
      <c r="A539" s="1077">
        <f t="shared" si="21"/>
        <v>393</v>
      </c>
      <c r="B539" s="1082" t="s">
        <v>6034</v>
      </c>
      <c r="C539" s="1079">
        <v>11297</v>
      </c>
      <c r="D539" s="1080">
        <f t="shared" si="20"/>
        <v>13556.4</v>
      </c>
    </row>
    <row r="540" spans="1:4" ht="15" customHeight="1">
      <c r="A540" s="1077">
        <f t="shared" si="21"/>
        <v>394</v>
      </c>
      <c r="B540" s="1083" t="s">
        <v>6035</v>
      </c>
      <c r="C540" s="1079">
        <v>9265</v>
      </c>
      <c r="D540" s="1080">
        <f t="shared" si="20"/>
        <v>11118</v>
      </c>
    </row>
    <row r="541" spans="1:4" ht="15" customHeight="1">
      <c r="A541" s="1077">
        <f t="shared" si="21"/>
        <v>395</v>
      </c>
      <c r="B541" s="1083" t="s">
        <v>6036</v>
      </c>
      <c r="C541" s="1079">
        <v>9265</v>
      </c>
      <c r="D541" s="1080">
        <f t="shared" si="20"/>
        <v>11118</v>
      </c>
    </row>
    <row r="542" spans="1:4" ht="15" customHeight="1">
      <c r="A542" s="1077">
        <f t="shared" si="21"/>
        <v>396</v>
      </c>
      <c r="B542" s="1083" t="s">
        <v>6037</v>
      </c>
      <c r="C542" s="1079">
        <v>8000</v>
      </c>
      <c r="D542" s="1080">
        <f t="shared" si="20"/>
        <v>9600</v>
      </c>
    </row>
    <row r="543" spans="1:4" ht="15" customHeight="1">
      <c r="A543" s="1077">
        <f t="shared" si="21"/>
        <v>397</v>
      </c>
      <c r="B543" s="1083" t="s">
        <v>6038</v>
      </c>
      <c r="C543" s="1079">
        <v>8000</v>
      </c>
      <c r="D543" s="1080">
        <f t="shared" si="20"/>
        <v>9600</v>
      </c>
    </row>
    <row r="544" spans="1:4" ht="15" customHeight="1">
      <c r="A544" s="1077">
        <f t="shared" si="21"/>
        <v>398</v>
      </c>
      <c r="B544" s="1083" t="s">
        <v>6039</v>
      </c>
      <c r="C544" s="1079">
        <v>8540</v>
      </c>
      <c r="D544" s="1080">
        <f t="shared" si="20"/>
        <v>10248</v>
      </c>
    </row>
    <row r="545" spans="1:4" ht="15" customHeight="1">
      <c r="A545" s="1077">
        <f t="shared" si="21"/>
        <v>399</v>
      </c>
      <c r="B545" s="1083" t="s">
        <v>6040</v>
      </c>
      <c r="C545" s="1079">
        <v>8540</v>
      </c>
      <c r="D545" s="1080">
        <f t="shared" si="20"/>
        <v>10248</v>
      </c>
    </row>
    <row r="546" spans="1:4" ht="15" customHeight="1">
      <c r="A546" s="1077">
        <f t="shared" si="21"/>
        <v>400</v>
      </c>
      <c r="B546" s="1083" t="s">
        <v>6041</v>
      </c>
      <c r="C546" s="1079">
        <v>8000</v>
      </c>
      <c r="D546" s="1080">
        <f t="shared" si="20"/>
        <v>9600</v>
      </c>
    </row>
    <row r="547" spans="1:4" ht="15" customHeight="1">
      <c r="A547" s="1077">
        <f t="shared" si="21"/>
        <v>401</v>
      </c>
      <c r="B547" s="1083" t="s">
        <v>6042</v>
      </c>
      <c r="C547" s="1079">
        <v>8000</v>
      </c>
      <c r="D547" s="1080">
        <f t="shared" si="20"/>
        <v>9600</v>
      </c>
    </row>
    <row r="548" spans="1:4" ht="15" customHeight="1">
      <c r="A548" s="1077">
        <f t="shared" si="21"/>
        <v>402</v>
      </c>
      <c r="B548" s="1083" t="s">
        <v>6043</v>
      </c>
      <c r="C548" s="1079">
        <v>8540</v>
      </c>
      <c r="D548" s="1080">
        <f t="shared" si="20"/>
        <v>10248</v>
      </c>
    </row>
    <row r="549" spans="1:4" ht="15" customHeight="1">
      <c r="A549" s="1077">
        <f t="shared" si="21"/>
        <v>403</v>
      </c>
      <c r="B549" s="1083" t="s">
        <v>6044</v>
      </c>
      <c r="C549" s="1079">
        <v>8540</v>
      </c>
      <c r="D549" s="1080">
        <f t="shared" si="20"/>
        <v>10248</v>
      </c>
    </row>
    <row r="550" spans="1:4" ht="15" customHeight="1">
      <c r="A550" s="1077">
        <f t="shared" si="21"/>
        <v>404</v>
      </c>
      <c r="B550" s="1083" t="s">
        <v>6045</v>
      </c>
      <c r="C550" s="1079">
        <v>8032</v>
      </c>
      <c r="D550" s="1080">
        <f t="shared" si="20"/>
        <v>9638.4</v>
      </c>
    </row>
    <row r="551" spans="1:4" ht="15" customHeight="1">
      <c r="A551" s="1077">
        <f t="shared" si="21"/>
        <v>405</v>
      </c>
      <c r="B551" s="1083" t="s">
        <v>6046</v>
      </c>
      <c r="C551" s="1079">
        <v>8032</v>
      </c>
      <c r="D551" s="1080">
        <f t="shared" si="20"/>
        <v>9638.4</v>
      </c>
    </row>
    <row r="552" spans="1:4" ht="15" customHeight="1">
      <c r="A552" s="1077">
        <f t="shared" si="21"/>
        <v>406</v>
      </c>
      <c r="B552" s="1083" t="s">
        <v>6047</v>
      </c>
      <c r="C552" s="1079">
        <v>8574</v>
      </c>
      <c r="D552" s="1080">
        <f t="shared" si="20"/>
        <v>10288.8</v>
      </c>
    </row>
    <row r="553" spans="1:4" ht="15" customHeight="1">
      <c r="A553" s="1077">
        <f t="shared" si="21"/>
        <v>407</v>
      </c>
      <c r="B553" s="1083" t="s">
        <v>6048</v>
      </c>
      <c r="C553" s="1079">
        <v>8574</v>
      </c>
      <c r="D553" s="1080">
        <f t="shared" si="20"/>
        <v>10288.8</v>
      </c>
    </row>
    <row r="554" spans="1:4" ht="15" customHeight="1">
      <c r="A554" s="1077">
        <f t="shared" si="21"/>
        <v>408</v>
      </c>
      <c r="B554" s="1083" t="s">
        <v>6049</v>
      </c>
      <c r="C554" s="1079">
        <v>8068</v>
      </c>
      <c r="D554" s="1080">
        <f t="shared" si="20"/>
        <v>9681.6</v>
      </c>
    </row>
    <row r="555" spans="1:4" ht="15" customHeight="1">
      <c r="A555" s="1077">
        <f t="shared" si="21"/>
        <v>409</v>
      </c>
      <c r="B555" s="1083" t="s">
        <v>6050</v>
      </c>
      <c r="C555" s="1079">
        <v>8068</v>
      </c>
      <c r="D555" s="1080">
        <f t="shared" si="20"/>
        <v>9681.6</v>
      </c>
    </row>
    <row r="556" spans="1:4" ht="15" customHeight="1">
      <c r="A556" s="1077">
        <f t="shared" si="21"/>
        <v>410</v>
      </c>
      <c r="B556" s="1083" t="s">
        <v>6051</v>
      </c>
      <c r="C556" s="1079">
        <v>8068</v>
      </c>
      <c r="D556" s="1080">
        <f t="shared" si="20"/>
        <v>9681.6</v>
      </c>
    </row>
    <row r="557" spans="1:4" ht="15" customHeight="1">
      <c r="A557" s="1077">
        <f t="shared" si="21"/>
        <v>411</v>
      </c>
      <c r="B557" s="1083" t="s">
        <v>6052</v>
      </c>
      <c r="C557" s="1079">
        <v>8068</v>
      </c>
      <c r="D557" s="1080">
        <f t="shared" si="20"/>
        <v>9681.6</v>
      </c>
    </row>
    <row r="558" spans="1:4" ht="15" customHeight="1">
      <c r="A558" s="1076" t="s">
        <v>6053</v>
      </c>
      <c r="B558" s="1076"/>
      <c r="C558" s="1076"/>
      <c r="D558" s="1076"/>
    </row>
    <row r="559" spans="1:4" ht="15" customHeight="1">
      <c r="A559" s="1077">
        <f>A557+1</f>
        <v>412</v>
      </c>
      <c r="B559" s="1081" t="s">
        <v>6054</v>
      </c>
      <c r="C559" s="1079">
        <v>3358</v>
      </c>
      <c r="D559" s="1080">
        <f t="shared" si="20"/>
        <v>4029.6</v>
      </c>
    </row>
    <row r="560" spans="1:4" ht="15" customHeight="1">
      <c r="A560" s="1077">
        <f aca="true" t="shared" si="22" ref="A560:A569">A559+1</f>
        <v>413</v>
      </c>
      <c r="B560" s="1081" t="s">
        <v>6055</v>
      </c>
      <c r="C560" s="1079">
        <v>771</v>
      </c>
      <c r="D560" s="1080">
        <f t="shared" si="20"/>
        <v>925.2</v>
      </c>
    </row>
    <row r="561" spans="1:4" ht="15" customHeight="1">
      <c r="A561" s="1077">
        <f t="shared" si="22"/>
        <v>414</v>
      </c>
      <c r="B561" s="1081" t="s">
        <v>6056</v>
      </c>
      <c r="C561" s="1079">
        <v>1597</v>
      </c>
      <c r="D561" s="1080">
        <f t="shared" si="20"/>
        <v>1916.4</v>
      </c>
    </row>
    <row r="562" spans="1:4" ht="15" customHeight="1">
      <c r="A562" s="1077">
        <f t="shared" si="22"/>
        <v>415</v>
      </c>
      <c r="B562" s="1081" t="s">
        <v>6057</v>
      </c>
      <c r="C562" s="1079">
        <v>1597</v>
      </c>
      <c r="D562" s="1080">
        <f t="shared" si="20"/>
        <v>1916.4</v>
      </c>
    </row>
    <row r="563" spans="1:4" ht="15" customHeight="1">
      <c r="A563" s="1077">
        <f t="shared" si="22"/>
        <v>416</v>
      </c>
      <c r="B563" s="1081" t="s">
        <v>6058</v>
      </c>
      <c r="C563" s="1079">
        <v>1824</v>
      </c>
      <c r="D563" s="1080">
        <f t="shared" si="20"/>
        <v>2188.8</v>
      </c>
    </row>
    <row r="564" spans="1:4" ht="15" customHeight="1">
      <c r="A564" s="1077">
        <f t="shared" si="22"/>
        <v>417</v>
      </c>
      <c r="B564" s="1081" t="s">
        <v>6059</v>
      </c>
      <c r="C564" s="1079">
        <v>1500</v>
      </c>
      <c r="D564" s="1080">
        <f t="shared" si="20"/>
        <v>1800</v>
      </c>
    </row>
    <row r="565" spans="1:4" ht="15" customHeight="1">
      <c r="A565" s="1077">
        <f t="shared" si="22"/>
        <v>418</v>
      </c>
      <c r="B565" s="1081" t="s">
        <v>6060</v>
      </c>
      <c r="C565" s="1079">
        <v>1500</v>
      </c>
      <c r="D565" s="1080">
        <f t="shared" si="20"/>
        <v>1800</v>
      </c>
    </row>
    <row r="566" spans="1:4" ht="15" customHeight="1">
      <c r="A566" s="1077">
        <f t="shared" si="22"/>
        <v>419</v>
      </c>
      <c r="B566" s="1081" t="s">
        <v>6061</v>
      </c>
      <c r="C566" s="1079">
        <v>1500</v>
      </c>
      <c r="D566" s="1080">
        <f t="shared" si="20"/>
        <v>1800</v>
      </c>
    </row>
    <row r="567" spans="1:4" ht="15" customHeight="1">
      <c r="A567" s="1077">
        <f t="shared" si="22"/>
        <v>420</v>
      </c>
      <c r="B567" s="1081" t="s">
        <v>6062</v>
      </c>
      <c r="C567" s="1079">
        <v>1500</v>
      </c>
      <c r="D567" s="1080">
        <f t="shared" si="20"/>
        <v>1800</v>
      </c>
    </row>
    <row r="568" spans="1:4" ht="15" customHeight="1">
      <c r="A568" s="1077">
        <f t="shared" si="22"/>
        <v>421</v>
      </c>
      <c r="B568" s="1081" t="s">
        <v>6063</v>
      </c>
      <c r="C568" s="1079">
        <v>1710</v>
      </c>
      <c r="D568" s="1080">
        <f t="shared" si="20"/>
        <v>2052</v>
      </c>
    </row>
    <row r="569" spans="1:4" ht="15" customHeight="1">
      <c r="A569" s="1077">
        <f t="shared" si="22"/>
        <v>422</v>
      </c>
      <c r="B569" s="1081" t="s">
        <v>6064</v>
      </c>
      <c r="C569" s="1079">
        <v>1710</v>
      </c>
      <c r="D569" s="1080">
        <f t="shared" si="20"/>
        <v>2052</v>
      </c>
    </row>
    <row r="570" spans="1:4" ht="15" customHeight="1">
      <c r="A570" s="1076" t="s">
        <v>6065</v>
      </c>
      <c r="B570" s="1076"/>
      <c r="C570" s="1076"/>
      <c r="D570" s="1076"/>
    </row>
    <row r="571" spans="1:4" ht="15" customHeight="1">
      <c r="A571" s="1077">
        <f>A569+1</f>
        <v>423</v>
      </c>
      <c r="B571" s="1081" t="s">
        <v>6066</v>
      </c>
      <c r="C571" s="1079">
        <v>2107</v>
      </c>
      <c r="D571" s="1080">
        <f t="shared" si="20"/>
        <v>2528.4</v>
      </c>
    </row>
    <row r="572" spans="1:4" ht="15" customHeight="1">
      <c r="A572" s="1077">
        <f aca="true" t="shared" si="23" ref="A572:A577">A571+1</f>
        <v>424</v>
      </c>
      <c r="B572" s="1081" t="s">
        <v>6067</v>
      </c>
      <c r="C572" s="1079">
        <v>2867</v>
      </c>
      <c r="D572" s="1080">
        <f t="shared" si="20"/>
        <v>3440.4</v>
      </c>
    </row>
    <row r="573" spans="1:4" ht="15" customHeight="1">
      <c r="A573" s="1077">
        <f t="shared" si="23"/>
        <v>425</v>
      </c>
      <c r="B573" s="1081" t="s">
        <v>6068</v>
      </c>
      <c r="C573" s="1079">
        <v>4956</v>
      </c>
      <c r="D573" s="1080">
        <f t="shared" si="20"/>
        <v>5947.2</v>
      </c>
    </row>
    <row r="574" spans="1:4" ht="15" customHeight="1">
      <c r="A574" s="1077">
        <f t="shared" si="23"/>
        <v>426</v>
      </c>
      <c r="B574" s="1081" t="s">
        <v>6069</v>
      </c>
      <c r="C574" s="1079">
        <v>3826</v>
      </c>
      <c r="D574" s="1080">
        <f t="shared" si="20"/>
        <v>4591.2</v>
      </c>
    </row>
    <row r="575" spans="1:4" ht="15" customHeight="1">
      <c r="A575" s="1077">
        <f t="shared" si="23"/>
        <v>427</v>
      </c>
      <c r="B575" s="1081" t="s">
        <v>6070</v>
      </c>
      <c r="C575" s="1079">
        <v>6185</v>
      </c>
      <c r="D575" s="1080">
        <f t="shared" si="20"/>
        <v>7422</v>
      </c>
    </row>
    <row r="576" spans="1:4" ht="15" customHeight="1">
      <c r="A576" s="1077">
        <f t="shared" si="23"/>
        <v>428</v>
      </c>
      <c r="B576" s="1081" t="s">
        <v>6071</v>
      </c>
      <c r="C576" s="1079">
        <v>4498</v>
      </c>
      <c r="D576" s="1080">
        <f t="shared" si="20"/>
        <v>5397.6</v>
      </c>
    </row>
    <row r="577" spans="1:4" ht="15" customHeight="1">
      <c r="A577" s="1077">
        <f t="shared" si="23"/>
        <v>429</v>
      </c>
      <c r="B577" s="1081" t="s">
        <v>6072</v>
      </c>
      <c r="C577" s="1079">
        <v>4274</v>
      </c>
      <c r="D577" s="1080">
        <f t="shared" si="20"/>
        <v>5128.8</v>
      </c>
    </row>
    <row r="578" spans="1:4" ht="15" customHeight="1">
      <c r="A578" s="1077">
        <f>A537+1</f>
        <v>392</v>
      </c>
      <c r="B578" s="1082" t="s">
        <v>6073</v>
      </c>
      <c r="C578" s="1079">
        <v>10759</v>
      </c>
      <c r="D578" s="1080">
        <f t="shared" si="20"/>
        <v>12910.8</v>
      </c>
    </row>
    <row r="579" spans="1:4" ht="15" customHeight="1">
      <c r="A579" s="1077">
        <f>A578+1</f>
        <v>393</v>
      </c>
      <c r="B579" s="1082" t="s">
        <v>6074</v>
      </c>
      <c r="C579" s="1079">
        <v>11297</v>
      </c>
      <c r="D579" s="1080">
        <f t="shared" si="20"/>
        <v>13556.4</v>
      </c>
    </row>
    <row r="580" spans="1:4" ht="15" customHeight="1">
      <c r="A580" s="1077">
        <f>A579+1</f>
        <v>394</v>
      </c>
      <c r="B580" s="1082" t="s">
        <v>6075</v>
      </c>
      <c r="C580" s="1079">
        <v>10759</v>
      </c>
      <c r="D580" s="1080">
        <f t="shared" si="20"/>
        <v>12910.8</v>
      </c>
    </row>
    <row r="581" spans="1:4" ht="15" customHeight="1">
      <c r="A581" s="1077">
        <f>A580+1</f>
        <v>395</v>
      </c>
      <c r="B581" s="1082" t="s">
        <v>6076</v>
      </c>
      <c r="C581" s="1079">
        <v>11297</v>
      </c>
      <c r="D581" s="1080">
        <f aca="true" t="shared" si="24" ref="D581:D644">C581+C581/5</f>
        <v>13556.4</v>
      </c>
    </row>
    <row r="582" spans="1:4" ht="15" customHeight="1">
      <c r="A582" s="1076" t="s">
        <v>6077</v>
      </c>
      <c r="B582" s="1076"/>
      <c r="C582" s="1076"/>
      <c r="D582" s="1076"/>
    </row>
    <row r="583" spans="1:4" ht="15" customHeight="1">
      <c r="A583" s="1077">
        <f>A577+1</f>
        <v>430</v>
      </c>
      <c r="B583" s="1081" t="s">
        <v>6078</v>
      </c>
      <c r="C583" s="1079">
        <v>680</v>
      </c>
      <c r="D583" s="1080">
        <f t="shared" si="24"/>
        <v>816</v>
      </c>
    </row>
    <row r="584" spans="1:4" ht="15" customHeight="1">
      <c r="A584" s="1086" t="s">
        <v>6079</v>
      </c>
      <c r="B584" s="1086"/>
      <c r="C584" s="1086"/>
      <c r="D584" s="1086"/>
    </row>
    <row r="585" spans="1:4" ht="15" customHeight="1">
      <c r="A585" s="1077">
        <f>A583+1</f>
        <v>431</v>
      </c>
      <c r="B585" s="1081" t="s">
        <v>6080</v>
      </c>
      <c r="C585" s="1079">
        <v>6490</v>
      </c>
      <c r="D585" s="1080">
        <f t="shared" si="24"/>
        <v>7788</v>
      </c>
    </row>
    <row r="586" spans="1:4" ht="15" customHeight="1">
      <c r="A586" s="1077">
        <f aca="true" t="shared" si="25" ref="A586:A596">A585+1</f>
        <v>432</v>
      </c>
      <c r="B586" s="1081" t="s">
        <v>6081</v>
      </c>
      <c r="C586" s="1079">
        <v>6490</v>
      </c>
      <c r="D586" s="1080">
        <f t="shared" si="24"/>
        <v>7788</v>
      </c>
    </row>
    <row r="587" spans="1:4" ht="15" customHeight="1">
      <c r="A587" s="1077">
        <f t="shared" si="25"/>
        <v>433</v>
      </c>
      <c r="B587" s="1081" t="s">
        <v>6082</v>
      </c>
      <c r="C587" s="1079">
        <v>6930</v>
      </c>
      <c r="D587" s="1080">
        <f t="shared" si="24"/>
        <v>8316</v>
      </c>
    </row>
    <row r="588" spans="1:4" ht="15" customHeight="1">
      <c r="A588" s="1077">
        <f t="shared" si="25"/>
        <v>434</v>
      </c>
      <c r="B588" s="1081" t="s">
        <v>6083</v>
      </c>
      <c r="C588" s="1079">
        <v>6930</v>
      </c>
      <c r="D588" s="1080">
        <f t="shared" si="24"/>
        <v>8316</v>
      </c>
    </row>
    <row r="589" spans="1:4" ht="15" customHeight="1">
      <c r="A589" s="1077">
        <f t="shared" si="25"/>
        <v>435</v>
      </c>
      <c r="B589" s="1081" t="s">
        <v>6084</v>
      </c>
      <c r="C589" s="1079">
        <v>7370</v>
      </c>
      <c r="D589" s="1080">
        <f t="shared" si="24"/>
        <v>8844</v>
      </c>
    </row>
    <row r="590" spans="1:4" ht="15" customHeight="1">
      <c r="A590" s="1077">
        <f t="shared" si="25"/>
        <v>436</v>
      </c>
      <c r="B590" s="1081" t="s">
        <v>6085</v>
      </c>
      <c r="C590" s="1079">
        <v>7370</v>
      </c>
      <c r="D590" s="1080">
        <f t="shared" si="24"/>
        <v>8844</v>
      </c>
    </row>
    <row r="591" spans="1:4" ht="15" customHeight="1">
      <c r="A591" s="1077">
        <f t="shared" si="25"/>
        <v>437</v>
      </c>
      <c r="B591" s="1081" t="s">
        <v>6086</v>
      </c>
      <c r="C591" s="1079">
        <v>6490</v>
      </c>
      <c r="D591" s="1080">
        <f t="shared" si="24"/>
        <v>7788</v>
      </c>
    </row>
    <row r="592" spans="1:4" ht="15" customHeight="1">
      <c r="A592" s="1077">
        <f t="shared" si="25"/>
        <v>438</v>
      </c>
      <c r="B592" s="1081" t="s">
        <v>6087</v>
      </c>
      <c r="C592" s="1079">
        <v>6490</v>
      </c>
      <c r="D592" s="1080">
        <f t="shared" si="24"/>
        <v>7788</v>
      </c>
    </row>
    <row r="593" spans="1:4" ht="15" customHeight="1">
      <c r="A593" s="1077">
        <f t="shared" si="25"/>
        <v>439</v>
      </c>
      <c r="B593" s="1081" t="s">
        <v>6088</v>
      </c>
      <c r="C593" s="1079">
        <v>7370</v>
      </c>
      <c r="D593" s="1080">
        <f t="shared" si="24"/>
        <v>8844</v>
      </c>
    </row>
    <row r="594" spans="1:4" ht="15" customHeight="1">
      <c r="A594" s="1077">
        <f t="shared" si="25"/>
        <v>440</v>
      </c>
      <c r="B594" s="1081" t="s">
        <v>6089</v>
      </c>
      <c r="C594" s="1079">
        <v>7370</v>
      </c>
      <c r="D594" s="1080">
        <f t="shared" si="24"/>
        <v>8844</v>
      </c>
    </row>
    <row r="595" spans="1:4" ht="15" customHeight="1">
      <c r="A595" s="1077">
        <f t="shared" si="25"/>
        <v>441</v>
      </c>
      <c r="B595" s="1081" t="s">
        <v>6090</v>
      </c>
      <c r="C595" s="1079">
        <v>6930</v>
      </c>
      <c r="D595" s="1080">
        <f t="shared" si="24"/>
        <v>8316</v>
      </c>
    </row>
    <row r="596" spans="1:4" ht="15" customHeight="1">
      <c r="A596" s="1077">
        <f t="shared" si="25"/>
        <v>442</v>
      </c>
      <c r="B596" s="1081" t="s">
        <v>6091</v>
      </c>
      <c r="C596" s="1079">
        <v>6930</v>
      </c>
      <c r="D596" s="1080">
        <f t="shared" si="24"/>
        <v>8316</v>
      </c>
    </row>
    <row r="597" spans="1:4" ht="15" customHeight="1">
      <c r="A597" s="1076" t="s">
        <v>6092</v>
      </c>
      <c r="B597" s="1076"/>
      <c r="C597" s="1076"/>
      <c r="D597" s="1076"/>
    </row>
    <row r="598" spans="1:4" ht="15" customHeight="1">
      <c r="A598" s="1076" t="s">
        <v>6093</v>
      </c>
      <c r="B598" s="1076"/>
      <c r="C598" s="1076"/>
      <c r="D598" s="1076"/>
    </row>
    <row r="599" spans="1:4" ht="15" customHeight="1">
      <c r="A599" s="1077">
        <f>A596+1</f>
        <v>443</v>
      </c>
      <c r="B599" s="1081" t="s">
        <v>6094</v>
      </c>
      <c r="C599" s="1079">
        <v>2559</v>
      </c>
      <c r="D599" s="1080">
        <f t="shared" si="24"/>
        <v>3070.8</v>
      </c>
    </row>
    <row r="600" spans="1:4" ht="15" customHeight="1">
      <c r="A600" s="1077">
        <f aca="true" t="shared" si="26" ref="A600:A618">A599+1</f>
        <v>444</v>
      </c>
      <c r="B600" s="1081" t="s">
        <v>6095</v>
      </c>
      <c r="C600" s="1079">
        <v>2762</v>
      </c>
      <c r="D600" s="1080">
        <f t="shared" si="24"/>
        <v>3314.4</v>
      </c>
    </row>
    <row r="601" spans="1:4" ht="15" customHeight="1">
      <c r="A601" s="1077">
        <f t="shared" si="26"/>
        <v>445</v>
      </c>
      <c r="B601" s="1083" t="s">
        <v>6096</v>
      </c>
      <c r="C601" s="1079">
        <v>1779</v>
      </c>
      <c r="D601" s="1080">
        <f t="shared" si="24"/>
        <v>2134.8</v>
      </c>
    </row>
    <row r="602" spans="1:4" ht="15" customHeight="1">
      <c r="A602" s="1077">
        <f t="shared" si="26"/>
        <v>446</v>
      </c>
      <c r="B602" s="1083" t="s">
        <v>6097</v>
      </c>
      <c r="C602" s="1079">
        <v>1779</v>
      </c>
      <c r="D602" s="1080">
        <f t="shared" si="24"/>
        <v>2134.8</v>
      </c>
    </row>
    <row r="603" spans="1:4" ht="15" customHeight="1">
      <c r="A603" s="1077">
        <f t="shared" si="26"/>
        <v>447</v>
      </c>
      <c r="B603" s="1083" t="s">
        <v>6098</v>
      </c>
      <c r="C603" s="1079">
        <v>1779</v>
      </c>
      <c r="D603" s="1080">
        <f t="shared" si="24"/>
        <v>2134.8</v>
      </c>
    </row>
    <row r="604" spans="1:4" ht="15" customHeight="1">
      <c r="A604" s="1077">
        <f t="shared" si="26"/>
        <v>448</v>
      </c>
      <c r="B604" s="1083" t="s">
        <v>6099</v>
      </c>
      <c r="C604" s="1079">
        <v>1779</v>
      </c>
      <c r="D604" s="1080">
        <f t="shared" si="24"/>
        <v>2134.8</v>
      </c>
    </row>
    <row r="605" spans="1:4" ht="15" customHeight="1">
      <c r="A605" s="1077">
        <f t="shared" si="26"/>
        <v>449</v>
      </c>
      <c r="B605" s="1083" t="s">
        <v>6100</v>
      </c>
      <c r="C605" s="1079">
        <v>882</v>
      </c>
      <c r="D605" s="1080">
        <f t="shared" si="24"/>
        <v>1058.4</v>
      </c>
    </row>
    <row r="606" spans="1:4" ht="15" customHeight="1">
      <c r="A606" s="1077">
        <f t="shared" si="26"/>
        <v>450</v>
      </c>
      <c r="B606" s="1083" t="s">
        <v>6101</v>
      </c>
      <c r="C606" s="1079">
        <v>882</v>
      </c>
      <c r="D606" s="1080">
        <f t="shared" si="24"/>
        <v>1058.4</v>
      </c>
    </row>
    <row r="607" spans="1:4" ht="15" customHeight="1">
      <c r="A607" s="1077">
        <f t="shared" si="26"/>
        <v>451</v>
      </c>
      <c r="B607" s="1083" t="s">
        <v>6102</v>
      </c>
      <c r="C607" s="1079">
        <v>882</v>
      </c>
      <c r="D607" s="1080">
        <f t="shared" si="24"/>
        <v>1058.4</v>
      </c>
    </row>
    <row r="608" spans="1:4" ht="15" customHeight="1">
      <c r="A608" s="1077">
        <f t="shared" si="26"/>
        <v>452</v>
      </c>
      <c r="B608" s="1083" t="s">
        <v>6103</v>
      </c>
      <c r="C608" s="1079">
        <v>882</v>
      </c>
      <c r="D608" s="1080">
        <f t="shared" si="24"/>
        <v>1058.4</v>
      </c>
    </row>
    <row r="609" spans="1:4" ht="15" customHeight="1">
      <c r="A609" s="1077">
        <f t="shared" si="26"/>
        <v>453</v>
      </c>
      <c r="B609" s="1081" t="s">
        <v>6104</v>
      </c>
      <c r="C609" s="1079">
        <v>2012</v>
      </c>
      <c r="D609" s="1080">
        <f t="shared" si="24"/>
        <v>2414.4</v>
      </c>
    </row>
    <row r="610" spans="1:4" ht="15" customHeight="1">
      <c r="A610" s="1077">
        <f t="shared" si="26"/>
        <v>454</v>
      </c>
      <c r="B610" s="1081" t="s">
        <v>6105</v>
      </c>
      <c r="C610" s="1079">
        <v>1185</v>
      </c>
      <c r="D610" s="1080">
        <f t="shared" si="24"/>
        <v>1422</v>
      </c>
    </row>
    <row r="611" spans="1:4" ht="15" customHeight="1">
      <c r="A611" s="1077">
        <f t="shared" si="26"/>
        <v>455</v>
      </c>
      <c r="B611" s="1081" t="s">
        <v>6106</v>
      </c>
      <c r="C611" s="1079">
        <v>2012</v>
      </c>
      <c r="D611" s="1080">
        <f t="shared" si="24"/>
        <v>2414.4</v>
      </c>
    </row>
    <row r="612" spans="1:4" ht="15" customHeight="1">
      <c r="A612" s="1077">
        <f t="shared" si="26"/>
        <v>456</v>
      </c>
      <c r="B612" s="1081" t="s">
        <v>6107</v>
      </c>
      <c r="C612" s="1079">
        <v>1185</v>
      </c>
      <c r="D612" s="1080">
        <f t="shared" si="24"/>
        <v>1422</v>
      </c>
    </row>
    <row r="613" spans="1:4" ht="15" customHeight="1">
      <c r="A613" s="1077">
        <f t="shared" si="26"/>
        <v>457</v>
      </c>
      <c r="B613" s="1081" t="s">
        <v>6108</v>
      </c>
      <c r="C613" s="1079">
        <v>2924</v>
      </c>
      <c r="D613" s="1080">
        <f t="shared" si="24"/>
        <v>3508.8</v>
      </c>
    </row>
    <row r="614" spans="1:4" ht="15" customHeight="1">
      <c r="A614" s="1077">
        <f t="shared" si="26"/>
        <v>458</v>
      </c>
      <c r="B614" s="1081" t="s">
        <v>6109</v>
      </c>
      <c r="C614" s="1079">
        <v>1501</v>
      </c>
      <c r="D614" s="1080">
        <f t="shared" si="24"/>
        <v>1801.2</v>
      </c>
    </row>
    <row r="615" spans="1:4" ht="15" customHeight="1">
      <c r="A615" s="1077">
        <f t="shared" si="26"/>
        <v>459</v>
      </c>
      <c r="B615" s="1081" t="s">
        <v>6110</v>
      </c>
      <c r="C615" s="1079">
        <v>3298</v>
      </c>
      <c r="D615" s="1080">
        <f t="shared" si="24"/>
        <v>3957.6</v>
      </c>
    </row>
    <row r="616" spans="1:4" ht="15" customHeight="1">
      <c r="A616" s="1077">
        <f t="shared" si="26"/>
        <v>460</v>
      </c>
      <c r="B616" s="1081" t="s">
        <v>6111</v>
      </c>
      <c r="C616" s="1079">
        <v>2800</v>
      </c>
      <c r="D616" s="1080">
        <f t="shared" si="24"/>
        <v>3360</v>
      </c>
    </row>
    <row r="617" spans="1:4" ht="15" customHeight="1">
      <c r="A617" s="1077">
        <f t="shared" si="26"/>
        <v>461</v>
      </c>
      <c r="B617" s="1081" t="s">
        <v>6112</v>
      </c>
      <c r="C617" s="1079">
        <v>3300</v>
      </c>
      <c r="D617" s="1080">
        <f t="shared" si="24"/>
        <v>3960</v>
      </c>
    </row>
    <row r="618" spans="1:4" ht="15" customHeight="1">
      <c r="A618" s="1077">
        <f t="shared" si="26"/>
        <v>462</v>
      </c>
      <c r="B618" s="1081" t="s">
        <v>6113</v>
      </c>
      <c r="C618" s="1079">
        <v>2839</v>
      </c>
      <c r="D618" s="1080">
        <f t="shared" si="24"/>
        <v>3406.8</v>
      </c>
    </row>
    <row r="619" spans="1:4" ht="15" customHeight="1">
      <c r="A619" s="1076" t="s">
        <v>6114</v>
      </c>
      <c r="B619" s="1076"/>
      <c r="C619" s="1076"/>
      <c r="D619" s="1076"/>
    </row>
    <row r="620" spans="1:4" ht="15" customHeight="1">
      <c r="A620" s="1077">
        <f>A618+1</f>
        <v>463</v>
      </c>
      <c r="B620" s="1081" t="s">
        <v>6115</v>
      </c>
      <c r="C620" s="1079">
        <v>1779</v>
      </c>
      <c r="D620" s="1080">
        <f t="shared" si="24"/>
        <v>2134.8</v>
      </c>
    </row>
    <row r="621" spans="1:4" ht="15" customHeight="1">
      <c r="A621" s="1077">
        <f aca="true" t="shared" si="27" ref="A621:A626">A620+1</f>
        <v>464</v>
      </c>
      <c r="B621" s="1081" t="s">
        <v>6116</v>
      </c>
      <c r="C621" s="1079">
        <v>1779</v>
      </c>
      <c r="D621" s="1080">
        <f t="shared" si="24"/>
        <v>2134.8</v>
      </c>
    </row>
    <row r="622" spans="1:4" ht="15" customHeight="1">
      <c r="A622" s="1077">
        <f t="shared" si="27"/>
        <v>465</v>
      </c>
      <c r="B622" s="1081" t="s">
        <v>6117</v>
      </c>
      <c r="C622" s="1079">
        <v>882</v>
      </c>
      <c r="D622" s="1080">
        <f t="shared" si="24"/>
        <v>1058.4</v>
      </c>
    </row>
    <row r="623" spans="1:4" ht="15" customHeight="1">
      <c r="A623" s="1077">
        <f t="shared" si="27"/>
        <v>466</v>
      </c>
      <c r="B623" s="1081" t="s">
        <v>6118</v>
      </c>
      <c r="C623" s="1079">
        <v>2012</v>
      </c>
      <c r="D623" s="1080">
        <f t="shared" si="24"/>
        <v>2414.4</v>
      </c>
    </row>
    <row r="624" spans="1:4" ht="15" customHeight="1">
      <c r="A624" s="1077">
        <f t="shared" si="27"/>
        <v>467</v>
      </c>
      <c r="B624" s="1081" t="s">
        <v>6119</v>
      </c>
      <c r="C624" s="1079">
        <v>2012</v>
      </c>
      <c r="D624" s="1080">
        <f t="shared" si="24"/>
        <v>2414.4</v>
      </c>
    </row>
    <row r="625" spans="1:4" ht="15" customHeight="1">
      <c r="A625" s="1077">
        <f t="shared" si="27"/>
        <v>468</v>
      </c>
      <c r="B625" s="1081" t="s">
        <v>6120</v>
      </c>
      <c r="C625" s="1079">
        <v>3767</v>
      </c>
      <c r="D625" s="1080">
        <f t="shared" si="24"/>
        <v>4520.4</v>
      </c>
    </row>
    <row r="626" spans="1:4" ht="15" customHeight="1">
      <c r="A626" s="1077">
        <f t="shared" si="27"/>
        <v>469</v>
      </c>
      <c r="B626" s="1081" t="s">
        <v>6121</v>
      </c>
      <c r="C626" s="1079">
        <v>4107</v>
      </c>
      <c r="D626" s="1080">
        <f t="shared" si="24"/>
        <v>4928.4</v>
      </c>
    </row>
    <row r="627" spans="1:4" ht="15" customHeight="1">
      <c r="A627" s="1076" t="s">
        <v>6122</v>
      </c>
      <c r="B627" s="1076"/>
      <c r="C627" s="1076"/>
      <c r="D627" s="1076"/>
    </row>
    <row r="628" spans="1:4" ht="15" customHeight="1">
      <c r="A628" s="1077">
        <f>A626+1</f>
        <v>470</v>
      </c>
      <c r="B628" s="1081" t="s">
        <v>6123</v>
      </c>
      <c r="C628" s="1079">
        <v>1779</v>
      </c>
      <c r="D628" s="1080">
        <f t="shared" si="24"/>
        <v>2134.8</v>
      </c>
    </row>
    <row r="629" spans="1:4" ht="15" customHeight="1">
      <c r="A629" s="1077">
        <f>A628+1</f>
        <v>471</v>
      </c>
      <c r="B629" s="1081" t="s">
        <v>6124</v>
      </c>
      <c r="C629" s="1079">
        <v>882</v>
      </c>
      <c r="D629" s="1080">
        <f t="shared" si="24"/>
        <v>1058.4</v>
      </c>
    </row>
    <row r="630" spans="1:4" ht="15" customHeight="1">
      <c r="A630" s="1077">
        <f>A629+1</f>
        <v>472</v>
      </c>
      <c r="B630" s="1081" t="s">
        <v>6125</v>
      </c>
      <c r="C630" s="1079">
        <v>1779</v>
      </c>
      <c r="D630" s="1080">
        <f t="shared" si="24"/>
        <v>2134.8</v>
      </c>
    </row>
    <row r="631" spans="1:4" ht="15" customHeight="1">
      <c r="A631" s="1077">
        <f>A630+1</f>
        <v>473</v>
      </c>
      <c r="B631" s="1081" t="s">
        <v>6126</v>
      </c>
      <c r="C631" s="1079">
        <v>882</v>
      </c>
      <c r="D631" s="1080">
        <f t="shared" si="24"/>
        <v>1058.4</v>
      </c>
    </row>
    <row r="632" spans="1:4" ht="15" customHeight="1">
      <c r="A632" s="1077">
        <f>A629+1</f>
        <v>472</v>
      </c>
      <c r="B632" s="1081" t="s">
        <v>6127</v>
      </c>
      <c r="C632" s="1079">
        <v>2012</v>
      </c>
      <c r="D632" s="1080">
        <f t="shared" si="24"/>
        <v>2414.4</v>
      </c>
    </row>
    <row r="633" spans="1:4" ht="15" customHeight="1">
      <c r="A633" s="1077">
        <f>A632+1</f>
        <v>473</v>
      </c>
      <c r="B633" s="1081" t="s">
        <v>6128</v>
      </c>
      <c r="C633" s="1079">
        <v>1185</v>
      </c>
      <c r="D633" s="1080">
        <f t="shared" si="24"/>
        <v>1422</v>
      </c>
    </row>
    <row r="634" spans="1:4" ht="15" customHeight="1">
      <c r="A634" s="1077">
        <f>A633+1</f>
        <v>474</v>
      </c>
      <c r="B634" s="1081" t="s">
        <v>6129</v>
      </c>
      <c r="C634" s="1079">
        <v>2012</v>
      </c>
      <c r="D634" s="1080">
        <f t="shared" si="24"/>
        <v>2414.4</v>
      </c>
    </row>
    <row r="635" spans="1:4" ht="15" customHeight="1">
      <c r="A635" s="1077">
        <f>A634+1</f>
        <v>475</v>
      </c>
      <c r="B635" s="1081" t="s">
        <v>6130</v>
      </c>
      <c r="C635" s="1079">
        <v>1185</v>
      </c>
      <c r="D635" s="1080">
        <f t="shared" si="24"/>
        <v>1422</v>
      </c>
    </row>
    <row r="636" spans="1:4" ht="15" customHeight="1">
      <c r="A636" s="1077">
        <f>A635+1</f>
        <v>476</v>
      </c>
      <c r="B636" s="1081" t="s">
        <v>6131</v>
      </c>
      <c r="C636" s="1079">
        <v>3767</v>
      </c>
      <c r="D636" s="1080">
        <f t="shared" si="24"/>
        <v>4520.4</v>
      </c>
    </row>
    <row r="637" spans="1:4" ht="15" customHeight="1">
      <c r="A637" s="1077">
        <f>A636+1</f>
        <v>477</v>
      </c>
      <c r="B637" s="1081" t="s">
        <v>6132</v>
      </c>
      <c r="C637" s="1079">
        <v>4107</v>
      </c>
      <c r="D637" s="1080">
        <f t="shared" si="24"/>
        <v>4928.4</v>
      </c>
    </row>
    <row r="638" spans="1:4" ht="15" customHeight="1">
      <c r="A638" s="1076" t="s">
        <v>6133</v>
      </c>
      <c r="B638" s="1076"/>
      <c r="C638" s="1076"/>
      <c r="D638" s="1076"/>
    </row>
    <row r="639" spans="1:4" ht="15" customHeight="1">
      <c r="A639" s="1077">
        <f>A637+1</f>
        <v>478</v>
      </c>
      <c r="B639" s="1081" t="s">
        <v>6134</v>
      </c>
      <c r="C639" s="1079">
        <v>2111</v>
      </c>
      <c r="D639" s="1080">
        <f t="shared" si="24"/>
        <v>2533.2</v>
      </c>
    </row>
    <row r="640" spans="1:4" ht="15" customHeight="1">
      <c r="A640" s="1077">
        <f aca="true" t="shared" si="28" ref="A640:A673">A639+1</f>
        <v>479</v>
      </c>
      <c r="B640" s="1081" t="s">
        <v>6135</v>
      </c>
      <c r="C640" s="1079">
        <v>2137</v>
      </c>
      <c r="D640" s="1080">
        <f t="shared" si="24"/>
        <v>2564.4</v>
      </c>
    </row>
    <row r="641" spans="1:4" ht="15" customHeight="1">
      <c r="A641" s="1077">
        <f t="shared" si="28"/>
        <v>480</v>
      </c>
      <c r="B641" s="1081" t="s">
        <v>6136</v>
      </c>
      <c r="C641" s="1079">
        <v>2429</v>
      </c>
      <c r="D641" s="1080">
        <f t="shared" si="24"/>
        <v>2914.8</v>
      </c>
    </row>
    <row r="642" spans="1:4" ht="15" customHeight="1">
      <c r="A642" s="1077">
        <f t="shared" si="28"/>
        <v>481</v>
      </c>
      <c r="B642" s="1081" t="s">
        <v>6137</v>
      </c>
      <c r="C642" s="1079">
        <v>2617</v>
      </c>
      <c r="D642" s="1080">
        <f t="shared" si="24"/>
        <v>3140.4</v>
      </c>
    </row>
    <row r="643" spans="1:4" ht="15" customHeight="1">
      <c r="A643" s="1077">
        <f t="shared" si="28"/>
        <v>482</v>
      </c>
      <c r="B643" s="1081" t="s">
        <v>6138</v>
      </c>
      <c r="C643" s="1079">
        <v>2429</v>
      </c>
      <c r="D643" s="1080">
        <f t="shared" si="24"/>
        <v>2914.8</v>
      </c>
    </row>
    <row r="644" spans="1:4" ht="15" customHeight="1">
      <c r="A644" s="1077">
        <f t="shared" si="28"/>
        <v>483</v>
      </c>
      <c r="B644" s="1081" t="s">
        <v>6139</v>
      </c>
      <c r="C644" s="1079">
        <v>2617</v>
      </c>
      <c r="D644" s="1080">
        <f t="shared" si="24"/>
        <v>3140.4</v>
      </c>
    </row>
    <row r="645" spans="1:4" ht="15" customHeight="1">
      <c r="A645" s="1077">
        <f t="shared" si="28"/>
        <v>484</v>
      </c>
      <c r="B645" s="1081" t="s">
        <v>6009</v>
      </c>
      <c r="C645" s="1079">
        <v>15400</v>
      </c>
      <c r="D645" s="1080">
        <f aca="true" t="shared" si="29" ref="D645:D708">C645+C645/5</f>
        <v>18480</v>
      </c>
    </row>
    <row r="646" spans="1:4" ht="15" customHeight="1">
      <c r="A646" s="1077">
        <f t="shared" si="28"/>
        <v>485</v>
      </c>
      <c r="B646" s="1081" t="s">
        <v>6004</v>
      </c>
      <c r="C646" s="1079">
        <v>7501</v>
      </c>
      <c r="D646" s="1080">
        <f t="shared" si="29"/>
        <v>9001.2</v>
      </c>
    </row>
    <row r="647" spans="1:4" ht="15" customHeight="1">
      <c r="A647" s="1077">
        <f t="shared" si="28"/>
        <v>486</v>
      </c>
      <c r="B647" s="1081" t="s">
        <v>6005</v>
      </c>
      <c r="C647" s="1079">
        <v>7617</v>
      </c>
      <c r="D647" s="1080">
        <f t="shared" si="29"/>
        <v>9140.4</v>
      </c>
    </row>
    <row r="648" spans="1:4" ht="15" customHeight="1">
      <c r="A648" s="1077">
        <f t="shared" si="28"/>
        <v>487</v>
      </c>
      <c r="B648" s="1081" t="s">
        <v>6006</v>
      </c>
      <c r="C648" s="1079">
        <v>7617</v>
      </c>
      <c r="D648" s="1080">
        <f t="shared" si="29"/>
        <v>9140.4</v>
      </c>
    </row>
    <row r="649" spans="1:4" ht="15" customHeight="1">
      <c r="A649" s="1077">
        <f t="shared" si="28"/>
        <v>488</v>
      </c>
      <c r="B649" s="1081" t="s">
        <v>6007</v>
      </c>
      <c r="C649" s="1079">
        <v>7909</v>
      </c>
      <c r="D649" s="1080">
        <f t="shared" si="29"/>
        <v>9490.8</v>
      </c>
    </row>
    <row r="650" spans="1:4" ht="15" customHeight="1">
      <c r="A650" s="1077">
        <f t="shared" si="28"/>
        <v>489</v>
      </c>
      <c r="B650" s="1081" t="s">
        <v>6008</v>
      </c>
      <c r="C650" s="1079">
        <v>7909</v>
      </c>
      <c r="D650" s="1080">
        <f t="shared" si="29"/>
        <v>9490.8</v>
      </c>
    </row>
    <row r="651" spans="1:4" ht="15" customHeight="1">
      <c r="A651" s="1077">
        <f t="shared" si="28"/>
        <v>490</v>
      </c>
      <c r="B651" s="1081" t="s">
        <v>6012</v>
      </c>
      <c r="C651" s="1079">
        <v>7909</v>
      </c>
      <c r="D651" s="1080">
        <f t="shared" si="29"/>
        <v>9490.8</v>
      </c>
    </row>
    <row r="652" spans="1:4" ht="15" customHeight="1">
      <c r="A652" s="1077">
        <f t="shared" si="28"/>
        <v>491</v>
      </c>
      <c r="B652" s="1081" t="s">
        <v>6140</v>
      </c>
      <c r="C652" s="1079">
        <v>1921</v>
      </c>
      <c r="D652" s="1080">
        <f t="shared" si="29"/>
        <v>2305.2</v>
      </c>
    </row>
    <row r="653" spans="1:4" ht="15" customHeight="1">
      <c r="A653" s="1077">
        <f t="shared" si="28"/>
        <v>492</v>
      </c>
      <c r="B653" s="1081" t="s">
        <v>6141</v>
      </c>
      <c r="C653" s="1079">
        <v>1949</v>
      </c>
      <c r="D653" s="1080">
        <f t="shared" si="29"/>
        <v>2338.8</v>
      </c>
    </row>
    <row r="654" spans="1:4" ht="15" customHeight="1">
      <c r="A654" s="1077">
        <f t="shared" si="28"/>
        <v>493</v>
      </c>
      <c r="B654" s="1081" t="s">
        <v>6142</v>
      </c>
      <c r="C654" s="1079">
        <v>1018</v>
      </c>
      <c r="D654" s="1080">
        <f t="shared" si="29"/>
        <v>1221.6</v>
      </c>
    </row>
    <row r="655" spans="1:4" ht="15" customHeight="1">
      <c r="A655" s="1077">
        <f t="shared" si="28"/>
        <v>494</v>
      </c>
      <c r="B655" s="1081" t="s">
        <v>6143</v>
      </c>
      <c r="C655" s="1079">
        <v>1483</v>
      </c>
      <c r="D655" s="1080">
        <f t="shared" si="29"/>
        <v>1779.6</v>
      </c>
    </row>
    <row r="656" spans="1:4" ht="15" customHeight="1">
      <c r="A656" s="1077">
        <f t="shared" si="28"/>
        <v>495</v>
      </c>
      <c r="B656" s="1081" t="s">
        <v>6144</v>
      </c>
      <c r="C656" s="1079">
        <v>33591</v>
      </c>
      <c r="D656" s="1080">
        <f t="shared" si="29"/>
        <v>40309.2</v>
      </c>
    </row>
    <row r="657" spans="1:4" ht="15" customHeight="1">
      <c r="A657" s="1077">
        <f t="shared" si="28"/>
        <v>496</v>
      </c>
      <c r="B657" s="1081" t="s">
        <v>6145</v>
      </c>
      <c r="C657" s="1079">
        <v>33979</v>
      </c>
      <c r="D657" s="1080">
        <f t="shared" si="29"/>
        <v>40774.8</v>
      </c>
    </row>
    <row r="658" spans="1:4" ht="15" customHeight="1">
      <c r="A658" s="1077">
        <f t="shared" si="28"/>
        <v>497</v>
      </c>
      <c r="B658" s="1081" t="s">
        <v>6146</v>
      </c>
      <c r="C658" s="1079">
        <v>33403</v>
      </c>
      <c r="D658" s="1080">
        <f t="shared" si="29"/>
        <v>40083.6</v>
      </c>
    </row>
    <row r="659" spans="1:4" ht="15" customHeight="1">
      <c r="A659" s="1077">
        <f t="shared" si="28"/>
        <v>498</v>
      </c>
      <c r="B659" s="1081" t="s">
        <v>6147</v>
      </c>
      <c r="C659" s="1079">
        <v>33789</v>
      </c>
      <c r="D659" s="1080">
        <f t="shared" si="29"/>
        <v>40546.8</v>
      </c>
    </row>
    <row r="660" spans="1:4" ht="15" customHeight="1">
      <c r="A660" s="1077">
        <f t="shared" si="28"/>
        <v>499</v>
      </c>
      <c r="B660" s="1081" t="s">
        <v>6148</v>
      </c>
      <c r="C660" s="1079">
        <v>33093</v>
      </c>
      <c r="D660" s="1080">
        <f t="shared" si="29"/>
        <v>39711.6</v>
      </c>
    </row>
    <row r="661" spans="1:4" ht="15" customHeight="1">
      <c r="A661" s="1077">
        <f t="shared" si="28"/>
        <v>500</v>
      </c>
      <c r="B661" s="1081" t="s">
        <v>6149</v>
      </c>
      <c r="C661" s="1079">
        <v>33443</v>
      </c>
      <c r="D661" s="1080">
        <f t="shared" si="29"/>
        <v>40131.6</v>
      </c>
    </row>
    <row r="662" spans="1:4" ht="15" customHeight="1">
      <c r="A662" s="1077">
        <f t="shared" si="28"/>
        <v>501</v>
      </c>
      <c r="B662" s="1081" t="s">
        <v>6150</v>
      </c>
      <c r="C662" s="1079">
        <v>33873</v>
      </c>
      <c r="D662" s="1080">
        <f t="shared" si="29"/>
        <v>40647.6</v>
      </c>
    </row>
    <row r="663" spans="1:4" ht="15" customHeight="1">
      <c r="A663" s="1077">
        <f t="shared" si="28"/>
        <v>502</v>
      </c>
      <c r="B663" s="1081" t="s">
        <v>6151</v>
      </c>
      <c r="C663" s="1079">
        <v>34283</v>
      </c>
      <c r="D663" s="1080">
        <f t="shared" si="29"/>
        <v>41139.6</v>
      </c>
    </row>
    <row r="664" spans="1:4" ht="15" customHeight="1">
      <c r="A664" s="1077">
        <f t="shared" si="28"/>
        <v>503</v>
      </c>
      <c r="B664" s="1081" t="s">
        <v>6152</v>
      </c>
      <c r="C664" s="1079">
        <v>33683</v>
      </c>
      <c r="D664" s="1080">
        <f t="shared" si="29"/>
        <v>40419.6</v>
      </c>
    </row>
    <row r="665" spans="1:4" ht="15" customHeight="1">
      <c r="A665" s="1077">
        <f t="shared" si="28"/>
        <v>504</v>
      </c>
      <c r="B665" s="1081" t="s">
        <v>6153</v>
      </c>
      <c r="C665" s="1079">
        <v>34093</v>
      </c>
      <c r="D665" s="1080">
        <f t="shared" si="29"/>
        <v>40911.6</v>
      </c>
    </row>
    <row r="666" spans="1:4" ht="15" customHeight="1">
      <c r="A666" s="1077">
        <f t="shared" si="28"/>
        <v>505</v>
      </c>
      <c r="B666" s="1081" t="s">
        <v>6154</v>
      </c>
      <c r="C666" s="1079">
        <v>32637</v>
      </c>
      <c r="D666" s="1080">
        <f t="shared" si="29"/>
        <v>39164.4</v>
      </c>
    </row>
    <row r="667" spans="1:4" ht="15" customHeight="1">
      <c r="A667" s="1077">
        <f t="shared" si="28"/>
        <v>506</v>
      </c>
      <c r="B667" s="1081" t="s">
        <v>6155</v>
      </c>
      <c r="C667" s="1079">
        <v>33123</v>
      </c>
      <c r="D667" s="1080">
        <f t="shared" si="29"/>
        <v>39747.6</v>
      </c>
    </row>
    <row r="668" spans="1:4" ht="15" customHeight="1">
      <c r="A668" s="1077">
        <f t="shared" si="28"/>
        <v>507</v>
      </c>
      <c r="B668" s="1081" t="s">
        <v>6156</v>
      </c>
      <c r="C668" s="1079">
        <v>34687</v>
      </c>
      <c r="D668" s="1080">
        <f t="shared" si="29"/>
        <v>41624.4</v>
      </c>
    </row>
    <row r="669" spans="1:4" ht="15" customHeight="1">
      <c r="A669" s="1077">
        <f t="shared" si="28"/>
        <v>508</v>
      </c>
      <c r="B669" s="1081" t="s">
        <v>6157</v>
      </c>
      <c r="C669" s="1079">
        <v>35093</v>
      </c>
      <c r="D669" s="1080">
        <f t="shared" si="29"/>
        <v>42111.6</v>
      </c>
    </row>
    <row r="670" spans="1:4" ht="15" customHeight="1">
      <c r="A670" s="1077">
        <f t="shared" si="28"/>
        <v>509</v>
      </c>
      <c r="B670" s="1081" t="s">
        <v>6158</v>
      </c>
      <c r="C670" s="1079">
        <v>34499</v>
      </c>
      <c r="D670" s="1080">
        <f t="shared" si="29"/>
        <v>41398.8</v>
      </c>
    </row>
    <row r="671" spans="1:4" ht="15" customHeight="1">
      <c r="A671" s="1077">
        <f t="shared" si="28"/>
        <v>510</v>
      </c>
      <c r="B671" s="1081" t="s">
        <v>6159</v>
      </c>
      <c r="C671" s="1079">
        <v>34905</v>
      </c>
      <c r="D671" s="1080">
        <f t="shared" si="29"/>
        <v>41886</v>
      </c>
    </row>
    <row r="672" spans="1:4" ht="15" customHeight="1">
      <c r="A672" s="1077">
        <f t="shared" si="28"/>
        <v>511</v>
      </c>
      <c r="B672" s="1081" t="s">
        <v>6160</v>
      </c>
      <c r="C672" s="1079">
        <v>34167</v>
      </c>
      <c r="D672" s="1080">
        <f t="shared" si="29"/>
        <v>41000.4</v>
      </c>
    </row>
    <row r="673" spans="1:4" ht="15" customHeight="1">
      <c r="A673" s="1077">
        <f t="shared" si="28"/>
        <v>512</v>
      </c>
      <c r="B673" s="1081" t="s">
        <v>6161</v>
      </c>
      <c r="C673" s="1079">
        <v>34573</v>
      </c>
      <c r="D673" s="1080">
        <f t="shared" si="29"/>
        <v>41487.6</v>
      </c>
    </row>
    <row r="674" spans="1:4" ht="15" customHeight="1">
      <c r="A674" s="1076" t="s">
        <v>6162</v>
      </c>
      <c r="B674" s="1076"/>
      <c r="C674" s="1076"/>
      <c r="D674" s="1076"/>
    </row>
    <row r="675" spans="1:4" ht="15" customHeight="1">
      <c r="A675" s="1077">
        <f>A673+1</f>
        <v>513</v>
      </c>
      <c r="B675" s="1081" t="s">
        <v>6163</v>
      </c>
      <c r="C675" s="1079">
        <v>1551</v>
      </c>
      <c r="D675" s="1080">
        <f t="shared" si="29"/>
        <v>1861.2</v>
      </c>
    </row>
    <row r="676" spans="1:4" ht="15" customHeight="1">
      <c r="A676" s="1077">
        <f aca="true" t="shared" si="30" ref="A676:A709">A675+1</f>
        <v>514</v>
      </c>
      <c r="B676" s="1081" t="s">
        <v>6164</v>
      </c>
      <c r="C676" s="1079">
        <v>1009</v>
      </c>
      <c r="D676" s="1080">
        <f t="shared" si="29"/>
        <v>1210.8</v>
      </c>
    </row>
    <row r="677" spans="1:4" ht="15" customHeight="1">
      <c r="A677" s="1077">
        <f t="shared" si="30"/>
        <v>515</v>
      </c>
      <c r="B677" s="1081" t="s">
        <v>6165</v>
      </c>
      <c r="C677" s="1079">
        <v>1009</v>
      </c>
      <c r="D677" s="1080">
        <f t="shared" si="29"/>
        <v>1210.8</v>
      </c>
    </row>
    <row r="678" spans="1:4" ht="15" customHeight="1">
      <c r="A678" s="1077">
        <f t="shared" si="30"/>
        <v>516</v>
      </c>
      <c r="B678" s="1081" t="s">
        <v>6166</v>
      </c>
      <c r="C678" s="1079">
        <v>1009</v>
      </c>
      <c r="D678" s="1080">
        <f t="shared" si="29"/>
        <v>1210.8</v>
      </c>
    </row>
    <row r="679" spans="1:4" ht="15" customHeight="1">
      <c r="A679" s="1077">
        <f t="shared" si="30"/>
        <v>517</v>
      </c>
      <c r="B679" s="1083" t="s">
        <v>6167</v>
      </c>
      <c r="C679" s="1079">
        <v>1536</v>
      </c>
      <c r="D679" s="1080">
        <f t="shared" si="29"/>
        <v>1843.2</v>
      </c>
    </row>
    <row r="680" spans="1:4" ht="15" customHeight="1">
      <c r="A680" s="1077">
        <f t="shared" si="30"/>
        <v>518</v>
      </c>
      <c r="B680" s="1083" t="s">
        <v>6168</v>
      </c>
      <c r="C680" s="1079">
        <v>1784</v>
      </c>
      <c r="D680" s="1080">
        <f t="shared" si="29"/>
        <v>2140.8</v>
      </c>
    </row>
    <row r="681" spans="1:4" ht="15" customHeight="1">
      <c r="A681" s="1077">
        <f t="shared" si="30"/>
        <v>519</v>
      </c>
      <c r="B681" s="1083" t="s">
        <v>6169</v>
      </c>
      <c r="C681" s="1079">
        <v>1736</v>
      </c>
      <c r="D681" s="1080">
        <f t="shared" si="29"/>
        <v>2083.2</v>
      </c>
    </row>
    <row r="682" spans="1:4" ht="15" customHeight="1">
      <c r="A682" s="1077">
        <f t="shared" si="30"/>
        <v>520</v>
      </c>
      <c r="B682" s="1083" t="s">
        <v>6170</v>
      </c>
      <c r="C682" s="1079">
        <v>1807</v>
      </c>
      <c r="D682" s="1080">
        <f t="shared" si="29"/>
        <v>2168.4</v>
      </c>
    </row>
    <row r="683" spans="1:4" ht="15" customHeight="1">
      <c r="A683" s="1077">
        <f t="shared" si="30"/>
        <v>521</v>
      </c>
      <c r="B683" s="1083" t="s">
        <v>6171</v>
      </c>
      <c r="C683" s="1079">
        <v>1759</v>
      </c>
      <c r="D683" s="1080">
        <f t="shared" si="29"/>
        <v>2110.8</v>
      </c>
    </row>
    <row r="684" spans="1:4" ht="15" customHeight="1">
      <c r="A684" s="1077">
        <f t="shared" si="30"/>
        <v>522</v>
      </c>
      <c r="B684" s="1083" t="s">
        <v>6172</v>
      </c>
      <c r="C684" s="1079">
        <v>1929</v>
      </c>
      <c r="D684" s="1080">
        <f t="shared" si="29"/>
        <v>2314.8</v>
      </c>
    </row>
    <row r="685" spans="1:4" ht="15" customHeight="1">
      <c r="A685" s="1077">
        <f t="shared" si="30"/>
        <v>523</v>
      </c>
      <c r="B685" s="1083" t="s">
        <v>6173</v>
      </c>
      <c r="C685" s="1079">
        <v>1880</v>
      </c>
      <c r="D685" s="1080">
        <f t="shared" si="29"/>
        <v>2256</v>
      </c>
    </row>
    <row r="686" spans="1:4" ht="15" customHeight="1">
      <c r="A686" s="1077">
        <f t="shared" si="30"/>
        <v>524</v>
      </c>
      <c r="B686" s="1083" t="s">
        <v>6174</v>
      </c>
      <c r="C686" s="1079">
        <v>1904</v>
      </c>
      <c r="D686" s="1080">
        <f t="shared" si="29"/>
        <v>2284.8</v>
      </c>
    </row>
    <row r="687" spans="1:4" ht="15" customHeight="1">
      <c r="A687" s="1077">
        <f t="shared" si="30"/>
        <v>525</v>
      </c>
      <c r="B687" s="1083" t="s">
        <v>6175</v>
      </c>
      <c r="C687" s="1079">
        <v>1855</v>
      </c>
      <c r="D687" s="1080">
        <f t="shared" si="29"/>
        <v>2226</v>
      </c>
    </row>
    <row r="688" spans="1:4" ht="15" customHeight="1">
      <c r="A688" s="1077">
        <f t="shared" si="30"/>
        <v>526</v>
      </c>
      <c r="B688" s="1083" t="s">
        <v>6176</v>
      </c>
      <c r="C688" s="1079">
        <v>1928</v>
      </c>
      <c r="D688" s="1080">
        <f t="shared" si="29"/>
        <v>2313.6</v>
      </c>
    </row>
    <row r="689" spans="1:4" ht="15" customHeight="1">
      <c r="A689" s="1077">
        <f t="shared" si="30"/>
        <v>527</v>
      </c>
      <c r="B689" s="1083" t="s">
        <v>6177</v>
      </c>
      <c r="C689" s="1079">
        <v>1880</v>
      </c>
      <c r="D689" s="1080">
        <f t="shared" si="29"/>
        <v>2256</v>
      </c>
    </row>
    <row r="690" spans="1:4" ht="15" customHeight="1">
      <c r="A690" s="1077">
        <f t="shared" si="30"/>
        <v>528</v>
      </c>
      <c r="B690" s="1089" t="s">
        <v>6178</v>
      </c>
      <c r="C690" s="1079">
        <v>987</v>
      </c>
      <c r="D690" s="1080">
        <f t="shared" si="29"/>
        <v>1184.4</v>
      </c>
    </row>
    <row r="691" spans="1:4" ht="15" customHeight="1">
      <c r="A691" s="1077">
        <f t="shared" si="30"/>
        <v>529</v>
      </c>
      <c r="B691" s="1083" t="s">
        <v>6179</v>
      </c>
      <c r="C691" s="1079">
        <v>830</v>
      </c>
      <c r="D691" s="1080">
        <f t="shared" si="29"/>
        <v>996</v>
      </c>
    </row>
    <row r="692" spans="1:4" ht="15" customHeight="1">
      <c r="A692" s="1077">
        <f t="shared" si="30"/>
        <v>530</v>
      </c>
      <c r="B692" s="1083" t="s">
        <v>6180</v>
      </c>
      <c r="C692" s="1079">
        <v>872</v>
      </c>
      <c r="D692" s="1080">
        <f t="shared" si="29"/>
        <v>1046.4</v>
      </c>
    </row>
    <row r="693" spans="1:4" ht="15" customHeight="1">
      <c r="A693" s="1077">
        <f t="shared" si="30"/>
        <v>531</v>
      </c>
      <c r="B693" s="1083" t="s">
        <v>6181</v>
      </c>
      <c r="C693" s="1079">
        <v>679</v>
      </c>
      <c r="D693" s="1080">
        <f t="shared" si="29"/>
        <v>814.8</v>
      </c>
    </row>
    <row r="694" spans="1:4" ht="15" customHeight="1">
      <c r="A694" s="1077">
        <f t="shared" si="30"/>
        <v>532</v>
      </c>
      <c r="B694" s="1083" t="s">
        <v>6182</v>
      </c>
      <c r="C694" s="1079">
        <v>566</v>
      </c>
      <c r="D694" s="1080">
        <f t="shared" si="29"/>
        <v>679.2</v>
      </c>
    </row>
    <row r="695" spans="1:4" ht="15" customHeight="1">
      <c r="A695" s="1077">
        <f t="shared" si="30"/>
        <v>533</v>
      </c>
      <c r="B695" s="1090" t="s">
        <v>6183</v>
      </c>
      <c r="C695" s="1079">
        <v>657</v>
      </c>
      <c r="D695" s="1080">
        <f t="shared" si="29"/>
        <v>788.4</v>
      </c>
    </row>
    <row r="696" spans="1:4" ht="15" customHeight="1">
      <c r="A696" s="1077">
        <f t="shared" si="30"/>
        <v>534</v>
      </c>
      <c r="B696" s="1090" t="s">
        <v>6184</v>
      </c>
      <c r="C696" s="1079">
        <v>515</v>
      </c>
      <c r="D696" s="1080">
        <f t="shared" si="29"/>
        <v>618</v>
      </c>
    </row>
    <row r="697" spans="1:4" ht="15" customHeight="1">
      <c r="A697" s="1077">
        <f t="shared" si="30"/>
        <v>535</v>
      </c>
      <c r="B697" s="1090" t="s">
        <v>6185</v>
      </c>
      <c r="C697" s="1079">
        <v>697</v>
      </c>
      <c r="D697" s="1080">
        <f t="shared" si="29"/>
        <v>836.4</v>
      </c>
    </row>
    <row r="698" spans="1:4" ht="15" customHeight="1">
      <c r="A698" s="1077">
        <f t="shared" si="30"/>
        <v>536</v>
      </c>
      <c r="B698" s="1090" t="s">
        <v>6186</v>
      </c>
      <c r="C698" s="1079">
        <v>611</v>
      </c>
      <c r="D698" s="1080">
        <f t="shared" si="29"/>
        <v>733.2</v>
      </c>
    </row>
    <row r="699" spans="1:4" ht="15" customHeight="1">
      <c r="A699" s="1077">
        <f t="shared" si="30"/>
        <v>537</v>
      </c>
      <c r="B699" s="1090" t="s">
        <v>6187</v>
      </c>
      <c r="C699" s="1079">
        <v>29</v>
      </c>
      <c r="D699" s="1080">
        <f t="shared" si="29"/>
        <v>34.8</v>
      </c>
    </row>
    <row r="700" spans="1:4" ht="15" customHeight="1">
      <c r="A700" s="1077">
        <f t="shared" si="30"/>
        <v>538</v>
      </c>
      <c r="B700" s="1085" t="s">
        <v>6188</v>
      </c>
      <c r="C700" s="1079">
        <v>1579</v>
      </c>
      <c r="D700" s="1080">
        <f t="shared" si="29"/>
        <v>1894.8</v>
      </c>
    </row>
    <row r="701" spans="1:4" ht="15" customHeight="1">
      <c r="A701" s="1077">
        <f t="shared" si="30"/>
        <v>539</v>
      </c>
      <c r="B701" s="1085" t="s">
        <v>6189</v>
      </c>
      <c r="C701" s="1079">
        <v>2377</v>
      </c>
      <c r="D701" s="1080">
        <f t="shared" si="29"/>
        <v>2852.4</v>
      </c>
    </row>
    <row r="702" spans="1:4" ht="15" customHeight="1">
      <c r="A702" s="1077">
        <f t="shared" si="30"/>
        <v>540</v>
      </c>
      <c r="B702" s="1085" t="s">
        <v>6190</v>
      </c>
      <c r="C702" s="1079">
        <v>2597</v>
      </c>
      <c r="D702" s="1080">
        <f t="shared" si="29"/>
        <v>3116.4</v>
      </c>
    </row>
    <row r="703" spans="1:4" ht="15" customHeight="1">
      <c r="A703" s="1077">
        <f t="shared" si="30"/>
        <v>541</v>
      </c>
      <c r="B703" s="1083" t="s">
        <v>6191</v>
      </c>
      <c r="C703" s="1079">
        <v>396</v>
      </c>
      <c r="D703" s="1080">
        <f t="shared" si="29"/>
        <v>475.2</v>
      </c>
    </row>
    <row r="704" spans="1:4" ht="15" customHeight="1">
      <c r="A704" s="1077">
        <f t="shared" si="30"/>
        <v>542</v>
      </c>
      <c r="B704" s="1083" t="s">
        <v>6192</v>
      </c>
      <c r="C704" s="1079">
        <v>473</v>
      </c>
      <c r="D704" s="1080">
        <f t="shared" si="29"/>
        <v>567.6</v>
      </c>
    </row>
    <row r="705" spans="1:4" ht="15" customHeight="1">
      <c r="A705" s="1077">
        <f t="shared" si="30"/>
        <v>543</v>
      </c>
      <c r="B705" s="1083" t="s">
        <v>6193</v>
      </c>
      <c r="C705" s="1079">
        <v>725</v>
      </c>
      <c r="D705" s="1080">
        <f t="shared" si="29"/>
        <v>870</v>
      </c>
    </row>
    <row r="706" spans="1:4" ht="15" customHeight="1">
      <c r="A706" s="1077">
        <f t="shared" si="30"/>
        <v>544</v>
      </c>
      <c r="B706" s="1083" t="s">
        <v>6194</v>
      </c>
      <c r="C706" s="1079">
        <v>743</v>
      </c>
      <c r="D706" s="1080">
        <f t="shared" si="29"/>
        <v>891.6</v>
      </c>
    </row>
    <row r="707" spans="1:4" ht="15" customHeight="1">
      <c r="A707" s="1077">
        <f t="shared" si="30"/>
        <v>545</v>
      </c>
      <c r="B707" s="1083" t="s">
        <v>6195</v>
      </c>
      <c r="C707" s="1079">
        <v>1155</v>
      </c>
      <c r="D707" s="1080">
        <f t="shared" si="29"/>
        <v>1386</v>
      </c>
    </row>
    <row r="708" spans="1:4" ht="15" customHeight="1">
      <c r="A708" s="1077">
        <f t="shared" si="30"/>
        <v>546</v>
      </c>
      <c r="B708" s="1083" t="s">
        <v>6196</v>
      </c>
      <c r="C708" s="1079">
        <v>1645</v>
      </c>
      <c r="D708" s="1080">
        <f t="shared" si="29"/>
        <v>1974</v>
      </c>
    </row>
    <row r="709" spans="1:4" ht="15" customHeight="1">
      <c r="A709" s="1077">
        <f t="shared" si="30"/>
        <v>547</v>
      </c>
      <c r="B709" s="1083" t="s">
        <v>6197</v>
      </c>
      <c r="C709" s="1079">
        <v>495</v>
      </c>
      <c r="D709" s="1080">
        <f aca="true" t="shared" si="31" ref="D709:D772">C709+C709/5</f>
        <v>594</v>
      </c>
    </row>
    <row r="710" spans="1:4" ht="15" customHeight="1">
      <c r="A710" s="1076" t="s">
        <v>6198</v>
      </c>
      <c r="B710" s="1076"/>
      <c r="C710" s="1076"/>
      <c r="D710" s="1076"/>
    </row>
    <row r="711" spans="1:4" ht="15" customHeight="1">
      <c r="A711" s="1091" t="s">
        <v>6199</v>
      </c>
      <c r="B711" s="1081"/>
      <c r="C711" s="1079"/>
      <c r="D711" s="1080">
        <f t="shared" si="31"/>
        <v>0</v>
      </c>
    </row>
    <row r="712" spans="1:4" ht="15" customHeight="1">
      <c r="A712" s="1077">
        <v>1</v>
      </c>
      <c r="B712" s="1078" t="s">
        <v>6200</v>
      </c>
      <c r="C712" s="1079">
        <v>140</v>
      </c>
      <c r="D712" s="1080">
        <f t="shared" si="31"/>
        <v>168</v>
      </c>
    </row>
    <row r="713" spans="1:4" ht="15" customHeight="1">
      <c r="A713" s="1077">
        <v>2</v>
      </c>
      <c r="B713" s="1078" t="s">
        <v>6201</v>
      </c>
      <c r="C713" s="1079">
        <v>243</v>
      </c>
      <c r="D713" s="1080">
        <f t="shared" si="31"/>
        <v>291.6</v>
      </c>
    </row>
    <row r="714" spans="1:4" ht="15" customHeight="1">
      <c r="A714" s="1077">
        <v>3</v>
      </c>
      <c r="B714" s="1078" t="s">
        <v>6202</v>
      </c>
      <c r="C714" s="1079">
        <v>343</v>
      </c>
      <c r="D714" s="1080">
        <f t="shared" si="31"/>
        <v>411.6</v>
      </c>
    </row>
    <row r="715" spans="1:4" ht="15" customHeight="1">
      <c r="A715" s="1077">
        <v>4</v>
      </c>
      <c r="B715" s="1078" t="s">
        <v>6203</v>
      </c>
      <c r="C715" s="1079">
        <v>514</v>
      </c>
      <c r="D715" s="1080">
        <f t="shared" si="31"/>
        <v>616.8</v>
      </c>
    </row>
    <row r="716" spans="1:4" ht="15" customHeight="1">
      <c r="A716" s="1077">
        <v>5</v>
      </c>
      <c r="B716" s="1078" t="s">
        <v>6204</v>
      </c>
      <c r="C716" s="1079">
        <v>500</v>
      </c>
      <c r="D716" s="1080">
        <f t="shared" si="31"/>
        <v>600</v>
      </c>
    </row>
    <row r="717" spans="1:4" ht="15" customHeight="1">
      <c r="A717" s="1077">
        <v>7</v>
      </c>
      <c r="B717" s="1078" t="s">
        <v>6205</v>
      </c>
      <c r="C717" s="1079">
        <v>1022</v>
      </c>
      <c r="D717" s="1080">
        <f t="shared" si="31"/>
        <v>1226.4</v>
      </c>
    </row>
    <row r="718" spans="1:4" ht="15" customHeight="1">
      <c r="A718" s="1076" t="s">
        <v>6206</v>
      </c>
      <c r="B718" s="1076"/>
      <c r="C718" s="1076"/>
      <c r="D718" s="1076"/>
    </row>
    <row r="719" spans="1:4" ht="15" customHeight="1">
      <c r="A719" s="1077">
        <v>9</v>
      </c>
      <c r="B719" s="1078" t="s">
        <v>6207</v>
      </c>
      <c r="C719" s="1079">
        <v>380</v>
      </c>
      <c r="D719" s="1080">
        <f t="shared" si="31"/>
        <v>456</v>
      </c>
    </row>
    <row r="720" spans="1:4" ht="15" customHeight="1">
      <c r="A720" s="1077">
        <v>10</v>
      </c>
      <c r="B720" s="1078" t="s">
        <v>6208</v>
      </c>
      <c r="C720" s="1079">
        <v>391</v>
      </c>
      <c r="D720" s="1080">
        <f t="shared" si="31"/>
        <v>469.2</v>
      </c>
    </row>
    <row r="721" spans="1:4" ht="15" customHeight="1">
      <c r="A721" s="1077">
        <v>12</v>
      </c>
      <c r="B721" s="1078" t="s">
        <v>6209</v>
      </c>
      <c r="C721" s="1079">
        <v>484</v>
      </c>
      <c r="D721" s="1080">
        <f t="shared" si="31"/>
        <v>580.8</v>
      </c>
    </row>
    <row r="722" spans="1:4" ht="15" customHeight="1">
      <c r="A722" s="1077">
        <v>14</v>
      </c>
      <c r="B722" s="1078" t="s">
        <v>6210</v>
      </c>
      <c r="C722" s="1079">
        <v>694</v>
      </c>
      <c r="D722" s="1080">
        <f t="shared" si="31"/>
        <v>832.8</v>
      </c>
    </row>
    <row r="723" spans="1:4" ht="15" customHeight="1">
      <c r="A723" s="1077">
        <v>15</v>
      </c>
      <c r="B723" s="1078" t="s">
        <v>6211</v>
      </c>
      <c r="C723" s="1079">
        <v>660</v>
      </c>
      <c r="D723" s="1080">
        <f t="shared" si="31"/>
        <v>792</v>
      </c>
    </row>
    <row r="724" spans="1:4" ht="15" customHeight="1">
      <c r="A724" s="1077">
        <v>16</v>
      </c>
      <c r="B724" s="1078" t="s">
        <v>6212</v>
      </c>
      <c r="C724" s="1079">
        <v>1237</v>
      </c>
      <c r="D724" s="1080">
        <f t="shared" si="31"/>
        <v>1484.4</v>
      </c>
    </row>
    <row r="725" spans="1:4" ht="15" customHeight="1">
      <c r="A725" s="1077">
        <v>17</v>
      </c>
      <c r="B725" s="1078" t="s">
        <v>6213</v>
      </c>
      <c r="C725" s="1079">
        <v>1088</v>
      </c>
      <c r="D725" s="1080">
        <f t="shared" si="31"/>
        <v>1305.6</v>
      </c>
    </row>
    <row r="726" spans="1:4" ht="15" customHeight="1">
      <c r="A726" s="1077">
        <v>18</v>
      </c>
      <c r="B726" s="1078" t="s">
        <v>6214</v>
      </c>
      <c r="C726" s="1079">
        <v>1184</v>
      </c>
      <c r="D726" s="1080">
        <f t="shared" si="31"/>
        <v>1420.8</v>
      </c>
    </row>
    <row r="727" spans="1:4" ht="15" customHeight="1">
      <c r="A727" s="1076" t="s">
        <v>6215</v>
      </c>
      <c r="B727" s="1076"/>
      <c r="C727" s="1076"/>
      <c r="D727" s="1076"/>
    </row>
    <row r="728" spans="1:4" ht="15" customHeight="1">
      <c r="A728" s="1077">
        <v>19</v>
      </c>
      <c r="B728" s="1078" t="s">
        <v>6216</v>
      </c>
      <c r="C728" s="1079">
        <v>246</v>
      </c>
      <c r="D728" s="1080">
        <f t="shared" si="31"/>
        <v>295.2</v>
      </c>
    </row>
    <row r="729" spans="1:4" ht="15" customHeight="1">
      <c r="A729" s="1077">
        <v>20</v>
      </c>
      <c r="B729" s="1078" t="s">
        <v>6217</v>
      </c>
      <c r="C729" s="1079">
        <v>269</v>
      </c>
      <c r="D729" s="1080">
        <f t="shared" si="31"/>
        <v>322.8</v>
      </c>
    </row>
    <row r="730" spans="1:4" ht="15" customHeight="1">
      <c r="A730" s="1077">
        <v>21</v>
      </c>
      <c r="B730" s="1078" t="s">
        <v>6218</v>
      </c>
      <c r="C730" s="1079">
        <v>328</v>
      </c>
      <c r="D730" s="1080">
        <f t="shared" si="31"/>
        <v>393.6</v>
      </c>
    </row>
    <row r="731" spans="1:4" ht="15" customHeight="1">
      <c r="A731" s="1077">
        <v>22</v>
      </c>
      <c r="B731" s="1078" t="s">
        <v>6219</v>
      </c>
      <c r="C731" s="1079">
        <v>491</v>
      </c>
      <c r="D731" s="1080">
        <f t="shared" si="31"/>
        <v>589.2</v>
      </c>
    </row>
    <row r="732" spans="1:4" ht="15" customHeight="1">
      <c r="A732" s="1077">
        <v>23</v>
      </c>
      <c r="B732" s="1078" t="s">
        <v>6220</v>
      </c>
      <c r="C732" s="1079">
        <v>517</v>
      </c>
      <c r="D732" s="1080">
        <f t="shared" si="31"/>
        <v>620.4</v>
      </c>
    </row>
    <row r="733" spans="1:4" ht="15" customHeight="1">
      <c r="A733" s="1077">
        <v>24</v>
      </c>
      <c r="B733" s="1078" t="s">
        <v>6221</v>
      </c>
      <c r="C733" s="1079">
        <v>537</v>
      </c>
      <c r="D733" s="1080">
        <f t="shared" si="31"/>
        <v>644.4</v>
      </c>
    </row>
    <row r="734" spans="1:4" ht="15" customHeight="1">
      <c r="A734" s="1077">
        <v>25</v>
      </c>
      <c r="B734" s="1078" t="s">
        <v>6222</v>
      </c>
      <c r="C734" s="1079">
        <v>715</v>
      </c>
      <c r="D734" s="1080">
        <f t="shared" si="31"/>
        <v>858</v>
      </c>
    </row>
    <row r="735" spans="1:4" ht="15" customHeight="1">
      <c r="A735" s="1077">
        <v>26</v>
      </c>
      <c r="B735" s="1078" t="s">
        <v>6223</v>
      </c>
      <c r="C735" s="1079">
        <v>1159</v>
      </c>
      <c r="D735" s="1080">
        <f t="shared" si="31"/>
        <v>1390.8</v>
      </c>
    </row>
    <row r="736" spans="1:4" ht="15" customHeight="1">
      <c r="A736" s="1076" t="s">
        <v>6224</v>
      </c>
      <c r="B736" s="1076"/>
      <c r="C736" s="1076"/>
      <c r="D736" s="1076"/>
    </row>
    <row r="737" spans="1:4" ht="15" customHeight="1">
      <c r="A737" s="1077">
        <v>27</v>
      </c>
      <c r="B737" s="1078" t="s">
        <v>6225</v>
      </c>
      <c r="C737" s="1079">
        <v>604</v>
      </c>
      <c r="D737" s="1080">
        <f t="shared" si="31"/>
        <v>724.8</v>
      </c>
    </row>
    <row r="738" spans="1:4" ht="15" customHeight="1">
      <c r="A738" s="1077">
        <v>28</v>
      </c>
      <c r="B738" s="1078" t="s">
        <v>6226</v>
      </c>
      <c r="C738" s="1079">
        <v>656</v>
      </c>
      <c r="D738" s="1080">
        <f t="shared" si="31"/>
        <v>787.2</v>
      </c>
    </row>
    <row r="739" spans="1:4" ht="15" customHeight="1">
      <c r="A739" s="1077">
        <v>29</v>
      </c>
      <c r="B739" s="1078" t="s">
        <v>6227</v>
      </c>
      <c r="C739" s="1079">
        <v>434</v>
      </c>
      <c r="D739" s="1080">
        <f t="shared" si="31"/>
        <v>520.8</v>
      </c>
    </row>
    <row r="740" spans="1:4" ht="15" customHeight="1">
      <c r="A740" s="1077">
        <v>30</v>
      </c>
      <c r="B740" s="1078" t="s">
        <v>6228</v>
      </c>
      <c r="C740" s="1079">
        <v>734</v>
      </c>
      <c r="D740" s="1080">
        <f t="shared" si="31"/>
        <v>880.8</v>
      </c>
    </row>
    <row r="741" spans="1:4" ht="15" customHeight="1">
      <c r="A741" s="1077">
        <v>31</v>
      </c>
      <c r="B741" s="1078" t="s">
        <v>6229</v>
      </c>
      <c r="C741" s="1079">
        <v>798</v>
      </c>
      <c r="D741" s="1080">
        <f t="shared" si="31"/>
        <v>957.6</v>
      </c>
    </row>
    <row r="742" spans="1:4" ht="15" customHeight="1">
      <c r="A742" s="1077">
        <v>32</v>
      </c>
      <c r="B742" s="1078" t="s">
        <v>6230</v>
      </c>
      <c r="C742" s="1079">
        <v>888</v>
      </c>
      <c r="D742" s="1080">
        <f t="shared" si="31"/>
        <v>1065.6</v>
      </c>
    </row>
    <row r="743" spans="1:4" ht="15" customHeight="1">
      <c r="A743" s="1077">
        <v>33</v>
      </c>
      <c r="B743" s="1078" t="s">
        <v>6231</v>
      </c>
      <c r="C743" s="1079">
        <v>1226</v>
      </c>
      <c r="D743" s="1080">
        <f t="shared" si="31"/>
        <v>1471.2</v>
      </c>
    </row>
    <row r="744" spans="1:4" ht="15" customHeight="1">
      <c r="A744" s="1077">
        <v>34</v>
      </c>
      <c r="B744" s="1078" t="s">
        <v>6232</v>
      </c>
      <c r="C744" s="1079">
        <v>1190</v>
      </c>
      <c r="D744" s="1080">
        <f t="shared" si="31"/>
        <v>1428</v>
      </c>
    </row>
    <row r="745" spans="1:4" ht="15" customHeight="1">
      <c r="A745" s="1077">
        <v>35</v>
      </c>
      <c r="B745" s="1078" t="s">
        <v>6233</v>
      </c>
      <c r="C745" s="1079">
        <v>1511</v>
      </c>
      <c r="D745" s="1080">
        <f t="shared" si="31"/>
        <v>1813.2</v>
      </c>
    </row>
    <row r="746" spans="1:4" ht="15" customHeight="1">
      <c r="A746" s="1077">
        <v>36</v>
      </c>
      <c r="B746" s="1078" t="s">
        <v>6234</v>
      </c>
      <c r="C746" s="1079">
        <v>1804</v>
      </c>
      <c r="D746" s="1080">
        <f t="shared" si="31"/>
        <v>2164.8</v>
      </c>
    </row>
    <row r="747" spans="1:4" ht="15" customHeight="1">
      <c r="A747" s="1077">
        <v>37</v>
      </c>
      <c r="B747" s="1078" t="s">
        <v>6235</v>
      </c>
      <c r="C747" s="1079">
        <v>2230</v>
      </c>
      <c r="D747" s="1080">
        <f t="shared" si="31"/>
        <v>2676</v>
      </c>
    </row>
    <row r="748" spans="1:4" ht="15" customHeight="1">
      <c r="A748" s="1077">
        <v>38</v>
      </c>
      <c r="B748" s="1078" t="s">
        <v>6236</v>
      </c>
      <c r="C748" s="1079">
        <v>2422</v>
      </c>
      <c r="D748" s="1080">
        <f t="shared" si="31"/>
        <v>2906.4</v>
      </c>
    </row>
    <row r="749" spans="1:4" ht="15" customHeight="1">
      <c r="A749" s="1077">
        <v>39</v>
      </c>
      <c r="B749" s="1078" t="s">
        <v>6237</v>
      </c>
      <c r="C749" s="1079">
        <v>1032</v>
      </c>
      <c r="D749" s="1080">
        <f t="shared" si="31"/>
        <v>1238.4</v>
      </c>
    </row>
    <row r="750" spans="1:4" ht="15" customHeight="1">
      <c r="A750" s="1076" t="s">
        <v>6238</v>
      </c>
      <c r="B750" s="1076"/>
      <c r="C750" s="1076"/>
      <c r="D750" s="1076"/>
    </row>
    <row r="751" spans="1:4" ht="15" customHeight="1">
      <c r="A751" s="1076" t="s">
        <v>6239</v>
      </c>
      <c r="B751" s="1076"/>
      <c r="C751" s="1076"/>
      <c r="D751" s="1076"/>
    </row>
    <row r="752" spans="1:4" ht="15" customHeight="1">
      <c r="A752" s="1077">
        <v>40</v>
      </c>
      <c r="B752" s="1078" t="s">
        <v>6240</v>
      </c>
      <c r="C752" s="1079">
        <v>256</v>
      </c>
      <c r="D752" s="1080">
        <f t="shared" si="31"/>
        <v>307.2</v>
      </c>
    </row>
    <row r="753" spans="1:4" ht="15" customHeight="1">
      <c r="A753" s="1077">
        <v>41</v>
      </c>
      <c r="B753" s="1078" t="s">
        <v>6241</v>
      </c>
      <c r="C753" s="1079">
        <v>298</v>
      </c>
      <c r="D753" s="1080">
        <f t="shared" si="31"/>
        <v>357.6</v>
      </c>
    </row>
    <row r="754" spans="1:4" ht="15" customHeight="1">
      <c r="A754" s="1077">
        <v>42</v>
      </c>
      <c r="B754" s="1078" t="s">
        <v>6242</v>
      </c>
      <c r="C754" s="1079">
        <v>798</v>
      </c>
      <c r="D754" s="1080">
        <f t="shared" si="31"/>
        <v>957.6</v>
      </c>
    </row>
    <row r="755" spans="1:4" ht="15" customHeight="1">
      <c r="A755" s="1077">
        <v>43</v>
      </c>
      <c r="B755" s="1078" t="s">
        <v>6243</v>
      </c>
      <c r="C755" s="1079">
        <v>448</v>
      </c>
      <c r="D755" s="1080">
        <f t="shared" si="31"/>
        <v>537.6</v>
      </c>
    </row>
    <row r="756" spans="1:4" ht="15" customHeight="1">
      <c r="A756" s="1077">
        <v>44</v>
      </c>
      <c r="B756" s="1078" t="s">
        <v>6244</v>
      </c>
      <c r="C756" s="1079">
        <v>973</v>
      </c>
      <c r="D756" s="1080">
        <f t="shared" si="31"/>
        <v>1167.6</v>
      </c>
    </row>
    <row r="757" spans="1:4" ht="15" customHeight="1">
      <c r="A757" s="1077">
        <v>45</v>
      </c>
      <c r="B757" s="1078" t="s">
        <v>6245</v>
      </c>
      <c r="C757" s="1079">
        <v>715</v>
      </c>
      <c r="D757" s="1080">
        <f t="shared" si="31"/>
        <v>858</v>
      </c>
    </row>
    <row r="758" spans="1:4" ht="15" customHeight="1">
      <c r="A758" s="1077">
        <v>46</v>
      </c>
      <c r="B758" s="1078" t="s">
        <v>6246</v>
      </c>
      <c r="C758" s="1079">
        <v>686</v>
      </c>
      <c r="D758" s="1080">
        <f t="shared" si="31"/>
        <v>823.2</v>
      </c>
    </row>
    <row r="759" spans="1:4" ht="15" customHeight="1">
      <c r="A759" s="1077">
        <v>47</v>
      </c>
      <c r="B759" s="1078" t="s">
        <v>6247</v>
      </c>
      <c r="C759" s="1079">
        <v>1144</v>
      </c>
      <c r="D759" s="1080">
        <f t="shared" si="31"/>
        <v>1372.8</v>
      </c>
    </row>
    <row r="760" spans="1:4" ht="15" customHeight="1">
      <c r="A760" s="1077">
        <v>48</v>
      </c>
      <c r="B760" s="1078" t="s">
        <v>6248</v>
      </c>
      <c r="C760" s="1079">
        <v>1292</v>
      </c>
      <c r="D760" s="1080">
        <f t="shared" si="31"/>
        <v>1550.4</v>
      </c>
    </row>
    <row r="761" spans="1:4" ht="15" customHeight="1">
      <c r="A761" s="1077">
        <v>49</v>
      </c>
      <c r="B761" s="1078" t="s">
        <v>6249</v>
      </c>
      <c r="C761" s="1079">
        <v>1773</v>
      </c>
      <c r="D761" s="1080">
        <f t="shared" si="31"/>
        <v>2127.6</v>
      </c>
    </row>
    <row r="762" spans="1:4" ht="15" customHeight="1">
      <c r="A762" s="1077">
        <v>50</v>
      </c>
      <c r="B762" s="1078" t="s">
        <v>6250</v>
      </c>
      <c r="C762" s="1079">
        <v>2085</v>
      </c>
      <c r="D762" s="1080">
        <f t="shared" si="31"/>
        <v>2502</v>
      </c>
    </row>
    <row r="763" spans="1:4" ht="15" customHeight="1">
      <c r="A763" s="1077">
        <v>51</v>
      </c>
      <c r="B763" s="1078" t="s">
        <v>6251</v>
      </c>
      <c r="C763" s="1079">
        <v>2205</v>
      </c>
      <c r="D763" s="1080">
        <f t="shared" si="31"/>
        <v>2646</v>
      </c>
    </row>
    <row r="764" spans="1:4" ht="15" customHeight="1">
      <c r="A764" s="1077">
        <v>52</v>
      </c>
      <c r="B764" s="1078" t="s">
        <v>6252</v>
      </c>
      <c r="C764" s="1079">
        <v>2805</v>
      </c>
      <c r="D764" s="1080">
        <f t="shared" si="31"/>
        <v>3366</v>
      </c>
    </row>
    <row r="765" spans="1:4" ht="15" customHeight="1">
      <c r="A765" s="1077">
        <v>53</v>
      </c>
      <c r="B765" s="1078" t="s">
        <v>6253</v>
      </c>
      <c r="C765" s="1079">
        <v>3217</v>
      </c>
      <c r="D765" s="1080">
        <f t="shared" si="31"/>
        <v>3860.4</v>
      </c>
    </row>
    <row r="766" spans="1:4" ht="15" customHeight="1">
      <c r="A766" s="1077">
        <v>54</v>
      </c>
      <c r="B766" s="1078" t="s">
        <v>6254</v>
      </c>
      <c r="C766" s="1079">
        <v>3440</v>
      </c>
      <c r="D766" s="1080">
        <f t="shared" si="31"/>
        <v>4128</v>
      </c>
    </row>
    <row r="767" spans="1:4" ht="15" customHeight="1">
      <c r="A767" s="1076" t="s">
        <v>6255</v>
      </c>
      <c r="B767" s="1076"/>
      <c r="C767" s="1076"/>
      <c r="D767" s="1076"/>
    </row>
    <row r="768" spans="1:4" ht="15" customHeight="1">
      <c r="A768" s="1077">
        <v>55</v>
      </c>
      <c r="B768" s="1078" t="s">
        <v>6256</v>
      </c>
      <c r="C768" s="1079">
        <v>1824</v>
      </c>
      <c r="D768" s="1080">
        <f t="shared" si="31"/>
        <v>2188.8</v>
      </c>
    </row>
    <row r="769" spans="1:4" ht="15" customHeight="1">
      <c r="A769" s="1077">
        <v>56</v>
      </c>
      <c r="B769" s="1078" t="s">
        <v>6257</v>
      </c>
      <c r="C769" s="1079">
        <v>2083</v>
      </c>
      <c r="D769" s="1080">
        <f t="shared" si="31"/>
        <v>2499.6</v>
      </c>
    </row>
    <row r="770" spans="1:4" ht="15" customHeight="1">
      <c r="A770" s="1077">
        <v>57</v>
      </c>
      <c r="B770" s="1078" t="s">
        <v>6258</v>
      </c>
      <c r="C770" s="1079">
        <v>2009</v>
      </c>
      <c r="D770" s="1080">
        <f t="shared" si="31"/>
        <v>2410.8</v>
      </c>
    </row>
    <row r="771" spans="1:4" ht="15" customHeight="1">
      <c r="A771" s="1077">
        <v>58</v>
      </c>
      <c r="B771" s="1078" t="s">
        <v>6259</v>
      </c>
      <c r="C771" s="1079">
        <v>2134</v>
      </c>
      <c r="D771" s="1080">
        <f t="shared" si="31"/>
        <v>2560.8</v>
      </c>
    </row>
    <row r="772" spans="1:4" ht="15" customHeight="1">
      <c r="A772" s="1077">
        <v>59</v>
      </c>
      <c r="B772" s="1078" t="s">
        <v>6260</v>
      </c>
      <c r="C772" s="1079">
        <v>3208</v>
      </c>
      <c r="D772" s="1080">
        <f t="shared" si="31"/>
        <v>3849.6</v>
      </c>
    </row>
    <row r="773" spans="1:4" ht="15" customHeight="1">
      <c r="A773" s="1077">
        <v>60</v>
      </c>
      <c r="B773" s="1078" t="s">
        <v>6261</v>
      </c>
      <c r="C773" s="1079">
        <v>3833</v>
      </c>
      <c r="D773" s="1080">
        <f aca="true" t="shared" si="32" ref="D773:D784">C773+C773/5</f>
        <v>4599.6</v>
      </c>
    </row>
    <row r="774" spans="1:4" ht="15" customHeight="1">
      <c r="A774" s="1077">
        <v>61</v>
      </c>
      <c r="B774" s="1078" t="s">
        <v>6262</v>
      </c>
      <c r="C774" s="1079">
        <v>2503</v>
      </c>
      <c r="D774" s="1080">
        <f t="shared" si="32"/>
        <v>3003.6</v>
      </c>
    </row>
    <row r="775" spans="1:4" ht="15" customHeight="1">
      <c r="A775" s="1077">
        <v>62</v>
      </c>
      <c r="B775" s="1078" t="s">
        <v>6263</v>
      </c>
      <c r="C775" s="1079">
        <v>3005</v>
      </c>
      <c r="D775" s="1080">
        <f t="shared" si="32"/>
        <v>3606</v>
      </c>
    </row>
    <row r="776" spans="1:4" ht="15" customHeight="1">
      <c r="A776" s="1077">
        <v>63</v>
      </c>
      <c r="B776" s="1078" t="s">
        <v>6264</v>
      </c>
      <c r="C776" s="1079">
        <v>5255</v>
      </c>
      <c r="D776" s="1080">
        <f t="shared" si="32"/>
        <v>6306</v>
      </c>
    </row>
    <row r="777" spans="1:4" ht="15" customHeight="1">
      <c r="A777" s="1077">
        <v>64</v>
      </c>
      <c r="B777" s="1078" t="s">
        <v>6265</v>
      </c>
      <c r="C777" s="1079">
        <v>5530</v>
      </c>
      <c r="D777" s="1080">
        <f t="shared" si="32"/>
        <v>6636</v>
      </c>
    </row>
    <row r="778" spans="1:4" ht="15" customHeight="1">
      <c r="A778" s="1077">
        <v>65</v>
      </c>
      <c r="B778" s="1078" t="s">
        <v>6266</v>
      </c>
      <c r="C778" s="1079">
        <v>3724</v>
      </c>
      <c r="D778" s="1080">
        <f t="shared" si="32"/>
        <v>4468.8</v>
      </c>
    </row>
    <row r="779" spans="1:4" ht="15" customHeight="1">
      <c r="A779" s="1077">
        <v>66</v>
      </c>
      <c r="B779" s="1092" t="s">
        <v>6267</v>
      </c>
      <c r="C779" s="1079">
        <v>10572</v>
      </c>
      <c r="D779" s="1080">
        <f t="shared" si="32"/>
        <v>12686.4</v>
      </c>
    </row>
    <row r="780" spans="1:4" ht="15" customHeight="1">
      <c r="A780" s="1076" t="s">
        <v>6268</v>
      </c>
      <c r="B780" s="1076"/>
      <c r="C780" s="1076"/>
      <c r="D780" s="1076"/>
    </row>
    <row r="781" spans="1:4" ht="15" customHeight="1">
      <c r="A781" s="1077">
        <v>67</v>
      </c>
      <c r="B781" s="1078" t="s">
        <v>6269</v>
      </c>
      <c r="C781" s="1079">
        <v>59791</v>
      </c>
      <c r="D781" s="1080">
        <f t="shared" si="32"/>
        <v>71749.2</v>
      </c>
    </row>
    <row r="782" spans="1:4" ht="15" customHeight="1">
      <c r="A782" s="1077">
        <v>68</v>
      </c>
      <c r="B782" s="1078" t="s">
        <v>6270</v>
      </c>
      <c r="C782" s="1079">
        <v>119445</v>
      </c>
      <c r="D782" s="1080">
        <f t="shared" si="32"/>
        <v>143334</v>
      </c>
    </row>
    <row r="783" spans="1:4" ht="15" customHeight="1">
      <c r="A783" s="1077">
        <v>69</v>
      </c>
      <c r="B783" s="1078" t="s">
        <v>6271</v>
      </c>
      <c r="C783" s="1079">
        <v>13713</v>
      </c>
      <c r="D783" s="1080">
        <f t="shared" si="32"/>
        <v>16455.6</v>
      </c>
    </row>
    <row r="784" spans="1:4" ht="15" customHeight="1">
      <c r="A784" s="1077">
        <v>70</v>
      </c>
      <c r="B784" s="1078" t="s">
        <v>6272</v>
      </c>
      <c r="C784" s="1079">
        <v>13747</v>
      </c>
      <c r="D784" s="1080">
        <f t="shared" si="32"/>
        <v>16496.4</v>
      </c>
    </row>
  </sheetData>
  <sheetProtection sheet="1" objects="1" scenarios="1"/>
  <mergeCells count="32">
    <mergeCell ref="A1:D1"/>
    <mergeCell ref="A2:D2"/>
    <mergeCell ref="A3:D3"/>
    <mergeCell ref="A54:D54"/>
    <mergeCell ref="A257:D257"/>
    <mergeCell ref="A258:D258"/>
    <mergeCell ref="A278:D278"/>
    <mergeCell ref="A318:D318"/>
    <mergeCell ref="A319:D319"/>
    <mergeCell ref="A357:D357"/>
    <mergeCell ref="A449:D449"/>
    <mergeCell ref="A458:D458"/>
    <mergeCell ref="A469:D469"/>
    <mergeCell ref="A470:D470"/>
    <mergeCell ref="A558:D558"/>
    <mergeCell ref="A570:D570"/>
    <mergeCell ref="A582:D582"/>
    <mergeCell ref="A584:D584"/>
    <mergeCell ref="A597:D597"/>
    <mergeCell ref="A598:D598"/>
    <mergeCell ref="A619:D619"/>
    <mergeCell ref="A627:D627"/>
    <mergeCell ref="A638:D638"/>
    <mergeCell ref="A674:D674"/>
    <mergeCell ref="A710:D710"/>
    <mergeCell ref="A718:D718"/>
    <mergeCell ref="A727:D727"/>
    <mergeCell ref="A736:D736"/>
    <mergeCell ref="A750:D750"/>
    <mergeCell ref="A751:D751"/>
    <mergeCell ref="A767:D767"/>
    <mergeCell ref="A780:D78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87"/>
  <sheetViews>
    <sheetView workbookViewId="0" topLeftCell="A58">
      <selection activeCell="F74" sqref="F74"/>
    </sheetView>
  </sheetViews>
  <sheetFormatPr defaultColWidth="9.00390625" defaultRowHeight="12.75"/>
  <cols>
    <col min="1" max="1" width="5.25390625" style="0" customWidth="1"/>
    <col min="2" max="2" width="18.875" style="0" customWidth="1"/>
    <col min="3" max="3" width="25.875" style="0" customWidth="1"/>
    <col min="4" max="4" width="13.75390625" style="0" customWidth="1"/>
  </cols>
  <sheetData>
    <row r="1" spans="1:9" ht="19.5" customHeight="1">
      <c r="A1" s="1093" t="s">
        <v>6273</v>
      </c>
      <c r="B1" s="1093"/>
      <c r="C1" s="1093"/>
      <c r="D1" s="1093"/>
      <c r="E1" s="1093"/>
      <c r="F1" s="1093"/>
      <c r="G1" s="1093"/>
      <c r="H1" s="1093"/>
      <c r="I1" s="1094"/>
    </row>
    <row r="2" spans="1:9" ht="19.5" customHeight="1">
      <c r="A2" s="1095" t="s">
        <v>6274</v>
      </c>
      <c r="B2" s="1095"/>
      <c r="C2" s="1095"/>
      <c r="D2" s="1095"/>
      <c r="E2" s="1095"/>
      <c r="F2" s="1095"/>
      <c r="G2" s="1095"/>
      <c r="H2" s="1095"/>
      <c r="I2" s="1094"/>
    </row>
    <row r="3" spans="1:9" ht="19.5" customHeight="1">
      <c r="A3" s="1096" t="s">
        <v>6275</v>
      </c>
      <c r="B3" s="1096"/>
      <c r="C3" s="1096"/>
      <c r="D3" s="1096"/>
      <c r="E3" s="1096"/>
      <c r="F3" s="1096"/>
      <c r="G3" s="1096"/>
      <c r="H3" s="1096"/>
      <c r="I3" s="1094"/>
    </row>
    <row r="4" spans="1:9" ht="55.5" customHeight="1">
      <c r="A4" s="1097" t="s">
        <v>6276</v>
      </c>
      <c r="B4" s="1098" t="s">
        <v>513</v>
      </c>
      <c r="C4" s="1098" t="s">
        <v>514</v>
      </c>
      <c r="D4" s="1099" t="s">
        <v>6277</v>
      </c>
      <c r="E4" s="1100" t="s">
        <v>6278</v>
      </c>
      <c r="F4" s="1101" t="s">
        <v>6279</v>
      </c>
      <c r="G4" s="1101" t="s">
        <v>6280</v>
      </c>
      <c r="H4" s="1102" t="s">
        <v>6281</v>
      </c>
      <c r="I4" s="1103"/>
    </row>
    <row r="5" spans="1:9" ht="12.75" customHeight="1" hidden="1">
      <c r="A5" s="1104">
        <v>2</v>
      </c>
      <c r="B5" s="1105">
        <v>10</v>
      </c>
      <c r="C5" s="1105">
        <v>10</v>
      </c>
      <c r="D5" s="1106">
        <v>5</v>
      </c>
      <c r="E5" s="1107">
        <v>5</v>
      </c>
      <c r="F5" s="1108">
        <v>10</v>
      </c>
      <c r="G5" s="1108">
        <v>10</v>
      </c>
      <c r="H5" s="1108">
        <v>10</v>
      </c>
      <c r="I5" s="1103"/>
    </row>
    <row r="6" spans="1:16" ht="14.25" customHeight="1">
      <c r="A6" s="1109">
        <v>2</v>
      </c>
      <c r="B6" s="1110" t="s">
        <v>6282</v>
      </c>
      <c r="C6" s="1111" t="s">
        <v>6283</v>
      </c>
      <c r="D6" s="1112" t="s">
        <v>6284</v>
      </c>
      <c r="E6" s="1113" t="s">
        <v>6285</v>
      </c>
      <c r="F6" s="1114">
        <f>H6*1.5</f>
        <v>3.2774999999999994</v>
      </c>
      <c r="G6" s="1115">
        <f>H6*1.2</f>
        <v>2.6219999999999994</v>
      </c>
      <c r="H6" s="1116">
        <v>2.1849999999999996</v>
      </c>
      <c r="I6" s="1117"/>
      <c r="L6" s="1118"/>
      <c r="M6" s="1119"/>
      <c r="N6" s="1120"/>
      <c r="O6" s="1121"/>
      <c r="P6" s="1118"/>
    </row>
    <row r="7" spans="1:16" ht="14.25" customHeight="1">
      <c r="A7" s="1109">
        <v>3</v>
      </c>
      <c r="B7" s="1110" t="s">
        <v>6286</v>
      </c>
      <c r="C7" s="1111" t="s">
        <v>6283</v>
      </c>
      <c r="D7" s="1112" t="s">
        <v>6284</v>
      </c>
      <c r="E7" s="1113" t="s">
        <v>6287</v>
      </c>
      <c r="F7" s="1114">
        <f aca="true" t="shared" si="0" ref="F7:F23">H7*1.5</f>
        <v>6.554999999999999</v>
      </c>
      <c r="G7" s="1115">
        <f aca="true" t="shared" si="1" ref="G7:G24">H7*1.2</f>
        <v>5.243999999999999</v>
      </c>
      <c r="H7" s="1116">
        <v>4.369999999999999</v>
      </c>
      <c r="I7" s="1117"/>
      <c r="L7" s="1118"/>
      <c r="M7" s="1119"/>
      <c r="N7" s="1120"/>
      <c r="O7" s="1121"/>
      <c r="P7" s="1118"/>
    </row>
    <row r="8" spans="1:16" ht="14.25" customHeight="1">
      <c r="A8" s="1109">
        <v>4</v>
      </c>
      <c r="B8" s="1110" t="s">
        <v>6288</v>
      </c>
      <c r="C8" s="1111" t="s">
        <v>6283</v>
      </c>
      <c r="D8" s="1112" t="s">
        <v>6284</v>
      </c>
      <c r="E8" s="1113" t="s">
        <v>6289</v>
      </c>
      <c r="F8" s="1114">
        <f t="shared" si="0"/>
        <v>7.417499999999999</v>
      </c>
      <c r="G8" s="1115">
        <f t="shared" si="1"/>
        <v>5.933999999999999</v>
      </c>
      <c r="H8" s="1116">
        <v>4.944999999999999</v>
      </c>
      <c r="I8" s="1117"/>
      <c r="L8" s="1118"/>
      <c r="M8" s="1119"/>
      <c r="N8" s="1120"/>
      <c r="O8" s="1121"/>
      <c r="P8" s="1118"/>
    </row>
    <row r="9" spans="1:16" ht="14.25" customHeight="1">
      <c r="A9" s="1109">
        <v>5</v>
      </c>
      <c r="B9" s="1110" t="s">
        <v>6290</v>
      </c>
      <c r="C9" s="1111" t="s">
        <v>6283</v>
      </c>
      <c r="D9" s="1112" t="s">
        <v>6284</v>
      </c>
      <c r="E9" s="1113" t="s">
        <v>6291</v>
      </c>
      <c r="F9" s="1114">
        <f t="shared" si="0"/>
        <v>8.7975</v>
      </c>
      <c r="G9" s="1115">
        <f t="shared" si="1"/>
        <v>7.037999999999999</v>
      </c>
      <c r="H9" s="1116">
        <v>5.864999999999999</v>
      </c>
      <c r="I9" s="1117"/>
      <c r="L9" s="1118"/>
      <c r="M9" s="1119"/>
      <c r="N9" s="1120"/>
      <c r="O9" s="1121"/>
      <c r="P9" s="1118"/>
    </row>
    <row r="10" spans="1:16" ht="14.25" customHeight="1">
      <c r="A10" s="1109">
        <v>6</v>
      </c>
      <c r="B10" s="1110" t="s">
        <v>6292</v>
      </c>
      <c r="C10" s="1111" t="s">
        <v>6283</v>
      </c>
      <c r="D10" s="1112" t="s">
        <v>6284</v>
      </c>
      <c r="E10" s="1113" t="s">
        <v>6293</v>
      </c>
      <c r="F10" s="1114">
        <f t="shared" si="0"/>
        <v>10.004999999999999</v>
      </c>
      <c r="G10" s="1115">
        <f t="shared" si="1"/>
        <v>8.003999999999998</v>
      </c>
      <c r="H10" s="1116">
        <v>6.669999999999999</v>
      </c>
      <c r="I10" s="1117"/>
      <c r="L10" s="1118"/>
      <c r="M10" s="1119"/>
      <c r="N10" s="1120"/>
      <c r="O10" s="1121"/>
      <c r="P10" s="1118"/>
    </row>
    <row r="11" spans="1:16" ht="14.25" customHeight="1">
      <c r="A11" s="1109">
        <v>7</v>
      </c>
      <c r="B11" s="1110" t="s">
        <v>6294</v>
      </c>
      <c r="C11" s="1111" t="s">
        <v>6283</v>
      </c>
      <c r="D11" s="1112" t="s">
        <v>6284</v>
      </c>
      <c r="E11" s="1113" t="s">
        <v>6295</v>
      </c>
      <c r="F11" s="1114">
        <f t="shared" si="0"/>
        <v>12.075</v>
      </c>
      <c r="G11" s="1115">
        <f t="shared" si="1"/>
        <v>9.659999999999998</v>
      </c>
      <c r="H11" s="1116">
        <v>8.049999999999999</v>
      </c>
      <c r="I11" s="1117"/>
      <c r="L11" s="1118"/>
      <c r="M11" s="1122"/>
      <c r="N11" s="1120"/>
      <c r="O11" s="1121"/>
      <c r="P11" s="1118"/>
    </row>
    <row r="12" spans="1:16" ht="14.25" customHeight="1">
      <c r="A12" s="1109">
        <v>8</v>
      </c>
      <c r="B12" s="1110" t="s">
        <v>6296</v>
      </c>
      <c r="C12" s="1111" t="s">
        <v>6283</v>
      </c>
      <c r="D12" s="1112" t="s">
        <v>6284</v>
      </c>
      <c r="E12" s="1113" t="s">
        <v>6297</v>
      </c>
      <c r="F12" s="1114">
        <f t="shared" si="0"/>
        <v>20.009999999999998</v>
      </c>
      <c r="G12" s="1115">
        <f t="shared" si="1"/>
        <v>16.007999999999996</v>
      </c>
      <c r="H12" s="1116">
        <v>13.339999999999998</v>
      </c>
      <c r="I12" s="1117"/>
      <c r="L12" s="1118"/>
      <c r="M12" s="1122"/>
      <c r="N12" s="1120"/>
      <c r="O12" s="1121"/>
      <c r="P12" s="1118"/>
    </row>
    <row r="13" spans="1:16" ht="14.25" customHeight="1">
      <c r="A13" s="1109">
        <v>9</v>
      </c>
      <c r="B13" s="1110" t="s">
        <v>6298</v>
      </c>
      <c r="C13" s="1111" t="s">
        <v>6283</v>
      </c>
      <c r="D13" s="1112" t="s">
        <v>6284</v>
      </c>
      <c r="E13" s="1113" t="s">
        <v>6299</v>
      </c>
      <c r="F13" s="1114">
        <f t="shared" si="0"/>
        <v>30.1875</v>
      </c>
      <c r="G13" s="1115">
        <f t="shared" si="1"/>
        <v>24.15</v>
      </c>
      <c r="H13" s="1116">
        <v>20.125</v>
      </c>
      <c r="I13" s="1117"/>
      <c r="L13" s="1118"/>
      <c r="M13" s="1122"/>
      <c r="N13" s="1120"/>
      <c r="O13" s="1121"/>
      <c r="P13" s="1118"/>
    </row>
    <row r="14" spans="1:16" ht="14.25" customHeight="1">
      <c r="A14" s="1109">
        <v>10</v>
      </c>
      <c r="B14" s="1110" t="s">
        <v>6300</v>
      </c>
      <c r="C14" s="1111" t="s">
        <v>6301</v>
      </c>
      <c r="D14" s="1112" t="s">
        <v>6284</v>
      </c>
      <c r="E14" s="1113" t="s">
        <v>6302</v>
      </c>
      <c r="F14" s="1114">
        <f t="shared" si="0"/>
        <v>32.9475</v>
      </c>
      <c r="G14" s="1115">
        <f t="shared" si="1"/>
        <v>26.358</v>
      </c>
      <c r="H14" s="1116">
        <v>21.965</v>
      </c>
      <c r="I14" s="1117"/>
      <c r="L14" s="1118"/>
      <c r="M14" s="1122"/>
      <c r="N14" s="1120"/>
      <c r="O14" s="1121"/>
      <c r="P14" s="1118"/>
    </row>
    <row r="15" spans="1:16" ht="14.25" customHeight="1">
      <c r="A15" s="1109">
        <v>11</v>
      </c>
      <c r="B15" s="1110" t="s">
        <v>6303</v>
      </c>
      <c r="C15" s="1111" t="s">
        <v>6301</v>
      </c>
      <c r="D15" s="1112" t="s">
        <v>6284</v>
      </c>
      <c r="E15" s="1113" t="s">
        <v>6304</v>
      </c>
      <c r="F15" s="1114">
        <f t="shared" si="0"/>
        <v>44.160000000000004</v>
      </c>
      <c r="G15" s="1115">
        <f t="shared" si="1"/>
        <v>35.328</v>
      </c>
      <c r="H15" s="1116">
        <v>29.44</v>
      </c>
      <c r="I15" s="1117"/>
      <c r="L15" s="1118"/>
      <c r="M15" s="1119"/>
      <c r="N15" s="1120"/>
      <c r="O15" s="1121"/>
      <c r="P15" s="1118"/>
    </row>
    <row r="16" spans="1:16" ht="14.25" customHeight="1">
      <c r="A16" s="1109">
        <v>12</v>
      </c>
      <c r="B16" s="1110" t="s">
        <v>6305</v>
      </c>
      <c r="C16" s="1111" t="s">
        <v>6301</v>
      </c>
      <c r="D16" s="1112" t="s">
        <v>6284</v>
      </c>
      <c r="E16" s="1113" t="s">
        <v>6306</v>
      </c>
      <c r="F16" s="1114">
        <f t="shared" si="0"/>
        <v>49.162499999999994</v>
      </c>
      <c r="G16" s="1115">
        <f t="shared" si="1"/>
        <v>39.33</v>
      </c>
      <c r="H16" s="1116">
        <v>32.775</v>
      </c>
      <c r="I16" s="1117"/>
      <c r="L16" s="1118"/>
      <c r="M16" s="1119"/>
      <c r="N16" s="1120"/>
      <c r="O16" s="1121"/>
      <c r="P16" s="1118"/>
    </row>
    <row r="17" spans="1:16" ht="14.25" customHeight="1">
      <c r="A17" s="1109">
        <v>13</v>
      </c>
      <c r="B17" s="1110" t="s">
        <v>6307</v>
      </c>
      <c r="C17" s="1111" t="s">
        <v>6301</v>
      </c>
      <c r="D17" s="1112" t="s">
        <v>6284</v>
      </c>
      <c r="E17" s="1113" t="s">
        <v>6308</v>
      </c>
      <c r="F17" s="1114">
        <f t="shared" si="0"/>
        <v>60.892499999999984</v>
      </c>
      <c r="G17" s="1115">
        <f t="shared" si="1"/>
        <v>48.71399999999999</v>
      </c>
      <c r="H17" s="1116">
        <v>40.59499999999999</v>
      </c>
      <c r="I17" s="1117"/>
      <c r="L17" s="1118"/>
      <c r="M17" s="1119"/>
      <c r="N17" s="1120"/>
      <c r="O17" s="1121"/>
      <c r="P17" s="1118"/>
    </row>
    <row r="18" spans="1:16" ht="14.25" customHeight="1">
      <c r="A18" s="1109">
        <v>14</v>
      </c>
      <c r="B18" s="1110" t="s">
        <v>6309</v>
      </c>
      <c r="C18" s="1111" t="s">
        <v>6301</v>
      </c>
      <c r="D18" s="1112" t="s">
        <v>6284</v>
      </c>
      <c r="E18" s="1113" t="s">
        <v>6310</v>
      </c>
      <c r="F18" s="1114">
        <f t="shared" si="0"/>
        <v>74.0025</v>
      </c>
      <c r="G18" s="1115">
        <f t="shared" si="1"/>
        <v>59.20199999999999</v>
      </c>
      <c r="H18" s="1116">
        <v>49.334999999999994</v>
      </c>
      <c r="I18" s="1117"/>
      <c r="L18" s="1118"/>
      <c r="M18" s="1119"/>
      <c r="N18" s="1120"/>
      <c r="O18" s="1121"/>
      <c r="P18" s="1118"/>
    </row>
    <row r="19" spans="1:16" ht="14.25" customHeight="1">
      <c r="A19" s="1109">
        <v>15</v>
      </c>
      <c r="B19" s="1110" t="s">
        <v>6311</v>
      </c>
      <c r="C19" s="1111" t="s">
        <v>6301</v>
      </c>
      <c r="D19" s="1112" t="s">
        <v>6284</v>
      </c>
      <c r="E19" s="1113" t="s">
        <v>6312</v>
      </c>
      <c r="F19" s="1114">
        <f t="shared" si="0"/>
        <v>97.11749999999998</v>
      </c>
      <c r="G19" s="1115">
        <f t="shared" si="1"/>
        <v>77.69399999999999</v>
      </c>
      <c r="H19" s="1116">
        <v>64.74499999999999</v>
      </c>
      <c r="I19" s="1117"/>
      <c r="L19" s="1118"/>
      <c r="M19" s="1119"/>
      <c r="N19" s="1120"/>
      <c r="O19" s="1121"/>
      <c r="P19" s="1118"/>
    </row>
    <row r="20" spans="1:16" ht="14.25" customHeight="1">
      <c r="A20" s="1109">
        <v>16</v>
      </c>
      <c r="B20" s="1110" t="s">
        <v>6313</v>
      </c>
      <c r="C20" s="1111" t="s">
        <v>6301</v>
      </c>
      <c r="D20" s="1112" t="s">
        <v>6284</v>
      </c>
      <c r="E20" s="1113" t="s">
        <v>6314</v>
      </c>
      <c r="F20" s="1114">
        <f t="shared" si="0"/>
        <v>128.5125</v>
      </c>
      <c r="G20" s="1115">
        <f t="shared" si="1"/>
        <v>102.80999999999999</v>
      </c>
      <c r="H20" s="1116">
        <v>85.675</v>
      </c>
      <c r="I20" s="1117"/>
      <c r="L20" s="1118"/>
      <c r="M20" s="1119"/>
      <c r="N20" s="1120"/>
      <c r="O20" s="1121"/>
      <c r="P20" s="1118"/>
    </row>
    <row r="21" spans="1:16" ht="14.25" customHeight="1">
      <c r="A21" s="1109">
        <v>17</v>
      </c>
      <c r="B21" s="1110" t="s">
        <v>6315</v>
      </c>
      <c r="C21" s="1111" t="s">
        <v>6301</v>
      </c>
      <c r="D21" s="1112" t="s">
        <v>6284</v>
      </c>
      <c r="E21" s="1113" t="s">
        <v>6316</v>
      </c>
      <c r="F21" s="1114">
        <f t="shared" si="0"/>
        <v>176.12249999999997</v>
      </c>
      <c r="G21" s="1115">
        <f t="shared" si="1"/>
        <v>140.89799999999997</v>
      </c>
      <c r="H21" s="1116">
        <v>117.41499999999998</v>
      </c>
      <c r="I21" s="1117"/>
      <c r="L21" s="1118"/>
      <c r="M21" s="1119"/>
      <c r="N21" s="1120"/>
      <c r="O21" s="1121"/>
      <c r="P21" s="1118"/>
    </row>
    <row r="22" spans="1:16" ht="14.25" customHeight="1">
      <c r="A22" s="1109">
        <v>18</v>
      </c>
      <c r="B22" s="1110" t="s">
        <v>6317</v>
      </c>
      <c r="C22" s="1111" t="s">
        <v>6301</v>
      </c>
      <c r="D22" s="1112" t="s">
        <v>6284</v>
      </c>
      <c r="E22" s="1113" t="s">
        <v>6316</v>
      </c>
      <c r="F22" s="1114">
        <f t="shared" si="0"/>
        <v>233.04749999999996</v>
      </c>
      <c r="G22" s="1115">
        <f t="shared" si="1"/>
        <v>186.43799999999996</v>
      </c>
      <c r="H22" s="1116">
        <v>155.36499999999998</v>
      </c>
      <c r="I22" s="1117"/>
      <c r="L22" s="1118"/>
      <c r="M22" s="1119"/>
      <c r="N22" s="1120"/>
      <c r="O22" s="1121"/>
      <c r="P22" s="1118"/>
    </row>
    <row r="23" spans="1:16" ht="14.25" customHeight="1">
      <c r="A23" s="1109">
        <v>19</v>
      </c>
      <c r="B23" s="1123" t="s">
        <v>6318</v>
      </c>
      <c r="C23" s="1124" t="s">
        <v>6301</v>
      </c>
      <c r="D23" s="1125" t="s">
        <v>6284</v>
      </c>
      <c r="E23" s="1126" t="s">
        <v>6319</v>
      </c>
      <c r="F23" s="1114">
        <f t="shared" si="0"/>
        <v>313.0875</v>
      </c>
      <c r="G23" s="1115">
        <f t="shared" si="1"/>
        <v>250.46999999999997</v>
      </c>
      <c r="H23" s="1127">
        <v>208.725</v>
      </c>
      <c r="I23" s="1117"/>
      <c r="L23" s="1118"/>
      <c r="M23" s="1119"/>
      <c r="N23" s="1120"/>
      <c r="O23" s="1121"/>
      <c r="P23" s="1118"/>
    </row>
    <row r="24" spans="1:8" ht="12.75" customHeight="1" hidden="1">
      <c r="A24" s="1104">
        <v>0</v>
      </c>
      <c r="B24" s="1105">
        <v>10</v>
      </c>
      <c r="C24" s="1105">
        <v>10</v>
      </c>
      <c r="D24" s="1106">
        <v>5</v>
      </c>
      <c r="E24" s="1107">
        <v>5</v>
      </c>
      <c r="F24" s="1108">
        <v>10</v>
      </c>
      <c r="G24" s="1115">
        <f t="shared" si="1"/>
        <v>12</v>
      </c>
      <c r="H24" s="1108">
        <v>10</v>
      </c>
    </row>
    <row r="25" spans="1:9" ht="19.5" customHeight="1">
      <c r="A25" s="1093" t="s">
        <v>6273</v>
      </c>
      <c r="B25" s="1093"/>
      <c r="C25" s="1093"/>
      <c r="D25" s="1093"/>
      <c r="E25" s="1093"/>
      <c r="F25" s="1093"/>
      <c r="G25" s="1093"/>
      <c r="H25" s="1093"/>
      <c r="I25" s="1094"/>
    </row>
    <row r="26" spans="1:9" ht="19.5" customHeight="1">
      <c r="A26" s="1095" t="s">
        <v>6274</v>
      </c>
      <c r="B26" s="1095"/>
      <c r="C26" s="1095"/>
      <c r="D26" s="1095"/>
      <c r="E26" s="1095"/>
      <c r="F26" s="1095"/>
      <c r="G26" s="1095"/>
      <c r="H26" s="1095"/>
      <c r="I26" s="1094"/>
    </row>
    <row r="27" spans="1:9" ht="19.5" customHeight="1">
      <c r="A27" s="1096" t="s">
        <v>6275</v>
      </c>
      <c r="B27" s="1096"/>
      <c r="C27" s="1096"/>
      <c r="D27" s="1096"/>
      <c r="E27" s="1096"/>
      <c r="F27" s="1096"/>
      <c r="G27" s="1096"/>
      <c r="H27" s="1096"/>
      <c r="I27" s="1094"/>
    </row>
    <row r="28" spans="1:8" ht="55.5" customHeight="1">
      <c r="A28" s="1097" t="s">
        <v>6276</v>
      </c>
      <c r="B28" s="1098" t="s">
        <v>513</v>
      </c>
      <c r="C28" s="1098" t="s">
        <v>514</v>
      </c>
      <c r="D28" s="1099" t="s">
        <v>6277</v>
      </c>
      <c r="E28" s="1100" t="s">
        <v>6278</v>
      </c>
      <c r="F28" s="1101" t="s">
        <v>6320</v>
      </c>
      <c r="G28" s="1101" t="s">
        <v>6280</v>
      </c>
      <c r="H28" s="1102" t="s">
        <v>6281</v>
      </c>
    </row>
    <row r="29" spans="1:8" ht="14.25" customHeight="1">
      <c r="A29" s="1128">
        <v>2</v>
      </c>
      <c r="B29" s="1129" t="s">
        <v>6321</v>
      </c>
      <c r="C29" s="1130" t="s">
        <v>6322</v>
      </c>
      <c r="D29" s="1131" t="s">
        <v>6323</v>
      </c>
      <c r="E29" s="1132" t="s">
        <v>6324</v>
      </c>
      <c r="F29" s="1114">
        <f aca="true" t="shared" si="2" ref="F29:F42">H29*1.5</f>
        <v>3.2774999999999994</v>
      </c>
      <c r="G29" s="1115">
        <f aca="true" t="shared" si="3" ref="G29:G42">H29*1.2</f>
        <v>2.6219999999999994</v>
      </c>
      <c r="H29" s="1133">
        <v>2.1849999999999996</v>
      </c>
    </row>
    <row r="30" spans="1:8" ht="14.25" customHeight="1">
      <c r="A30" s="1134">
        <v>4</v>
      </c>
      <c r="B30" s="1135" t="s">
        <v>6325</v>
      </c>
      <c r="C30" s="1136" t="s">
        <v>6322</v>
      </c>
      <c r="D30" s="1137" t="s">
        <v>6323</v>
      </c>
      <c r="E30" s="1113" t="s">
        <v>6326</v>
      </c>
      <c r="F30" s="1114">
        <f t="shared" si="2"/>
        <v>6.554999999999999</v>
      </c>
      <c r="G30" s="1115">
        <f t="shared" si="3"/>
        <v>5.243999999999999</v>
      </c>
      <c r="H30" s="1116">
        <v>4.369999999999999</v>
      </c>
    </row>
    <row r="31" spans="1:8" ht="14.25" customHeight="1">
      <c r="A31" s="1134">
        <v>6</v>
      </c>
      <c r="B31" s="1135" t="s">
        <v>6327</v>
      </c>
      <c r="C31" s="1136" t="s">
        <v>6322</v>
      </c>
      <c r="D31" s="1137" t="s">
        <v>6323</v>
      </c>
      <c r="E31" s="1113" t="s">
        <v>6328</v>
      </c>
      <c r="F31" s="1114">
        <f t="shared" si="2"/>
        <v>7.417499999999999</v>
      </c>
      <c r="G31" s="1115">
        <f t="shared" si="3"/>
        <v>5.933999999999999</v>
      </c>
      <c r="H31" s="1116">
        <v>4.944999999999999</v>
      </c>
    </row>
    <row r="32" spans="1:8" ht="14.25" customHeight="1">
      <c r="A32" s="1134">
        <v>7</v>
      </c>
      <c r="B32" s="1135" t="s">
        <v>6329</v>
      </c>
      <c r="C32" s="1136" t="s">
        <v>6322</v>
      </c>
      <c r="D32" s="1137" t="s">
        <v>6323</v>
      </c>
      <c r="E32" s="1113" t="s">
        <v>6330</v>
      </c>
      <c r="F32" s="1114">
        <f t="shared" si="2"/>
        <v>8.7975</v>
      </c>
      <c r="G32" s="1115">
        <f t="shared" si="3"/>
        <v>7.037999999999999</v>
      </c>
      <c r="H32" s="1116">
        <v>5.864999999999999</v>
      </c>
    </row>
    <row r="33" spans="1:8" ht="14.25" customHeight="1">
      <c r="A33" s="1134">
        <v>8</v>
      </c>
      <c r="B33" s="1135" t="s">
        <v>6331</v>
      </c>
      <c r="C33" s="1136" t="s">
        <v>6322</v>
      </c>
      <c r="D33" s="1137" t="s">
        <v>6323</v>
      </c>
      <c r="E33" s="1113" t="s">
        <v>6332</v>
      </c>
      <c r="F33" s="1114">
        <f t="shared" si="2"/>
        <v>10.004999999999999</v>
      </c>
      <c r="G33" s="1115">
        <f t="shared" si="3"/>
        <v>8.003999999999998</v>
      </c>
      <c r="H33" s="1116">
        <v>6.669999999999999</v>
      </c>
    </row>
    <row r="34" spans="1:8" ht="14.25" customHeight="1">
      <c r="A34" s="1134">
        <v>9</v>
      </c>
      <c r="B34" s="1135" t="s">
        <v>6333</v>
      </c>
      <c r="C34" s="1136" t="s">
        <v>6322</v>
      </c>
      <c r="D34" s="1137" t="s">
        <v>6323</v>
      </c>
      <c r="E34" s="1113" t="s">
        <v>6334</v>
      </c>
      <c r="F34" s="1114">
        <f t="shared" si="2"/>
        <v>12.075</v>
      </c>
      <c r="G34" s="1115">
        <f t="shared" si="3"/>
        <v>9.659999999999998</v>
      </c>
      <c r="H34" s="1116">
        <v>8.049999999999999</v>
      </c>
    </row>
    <row r="35" spans="1:8" ht="14.25" customHeight="1">
      <c r="A35" s="1134">
        <v>10</v>
      </c>
      <c r="B35" s="1135" t="s">
        <v>6335</v>
      </c>
      <c r="C35" s="1136" t="s">
        <v>6322</v>
      </c>
      <c r="D35" s="1137" t="s">
        <v>6323</v>
      </c>
      <c r="E35" s="1113" t="s">
        <v>6334</v>
      </c>
      <c r="F35" s="1114">
        <f t="shared" si="2"/>
        <v>20.009999999999998</v>
      </c>
      <c r="G35" s="1115">
        <f t="shared" si="3"/>
        <v>16.008</v>
      </c>
      <c r="H35" s="1116">
        <v>13.34</v>
      </c>
    </row>
    <row r="36" spans="1:8" ht="14.25" customHeight="1">
      <c r="A36" s="1134">
        <v>11</v>
      </c>
      <c r="B36" s="1135" t="s">
        <v>6336</v>
      </c>
      <c r="C36" s="1136" t="s">
        <v>6322</v>
      </c>
      <c r="D36" s="1137" t="s">
        <v>6323</v>
      </c>
      <c r="E36" s="1113" t="s">
        <v>6299</v>
      </c>
      <c r="F36" s="1114">
        <f t="shared" si="2"/>
        <v>30.1875</v>
      </c>
      <c r="G36" s="1115">
        <f t="shared" si="3"/>
        <v>24.15</v>
      </c>
      <c r="H36" s="1116">
        <v>20.125</v>
      </c>
    </row>
    <row r="37" spans="1:8" ht="14.25" customHeight="1">
      <c r="A37" s="1134">
        <v>12</v>
      </c>
      <c r="B37" s="1135" t="s">
        <v>6337</v>
      </c>
      <c r="C37" s="1136" t="s">
        <v>6322</v>
      </c>
      <c r="D37" s="1137" t="s">
        <v>6323</v>
      </c>
      <c r="E37" s="1113" t="s">
        <v>6338</v>
      </c>
      <c r="F37" s="1114">
        <f t="shared" si="2"/>
        <v>32.9475</v>
      </c>
      <c r="G37" s="1115">
        <f t="shared" si="3"/>
        <v>26.358</v>
      </c>
      <c r="H37" s="1116">
        <v>21.965</v>
      </c>
    </row>
    <row r="38" spans="1:8" ht="14.25" customHeight="1">
      <c r="A38" s="1134">
        <v>13</v>
      </c>
      <c r="B38" s="1135" t="s">
        <v>6339</v>
      </c>
      <c r="C38" s="1136" t="s">
        <v>6322</v>
      </c>
      <c r="D38" s="1137" t="s">
        <v>6323</v>
      </c>
      <c r="E38" s="1113" t="s">
        <v>6340</v>
      </c>
      <c r="F38" s="1114">
        <f t="shared" si="2"/>
        <v>44.160000000000004</v>
      </c>
      <c r="G38" s="1115">
        <f t="shared" si="3"/>
        <v>35.328</v>
      </c>
      <c r="H38" s="1116">
        <v>29.44</v>
      </c>
    </row>
    <row r="39" spans="1:8" ht="14.25" customHeight="1">
      <c r="A39" s="1138">
        <v>14</v>
      </c>
      <c r="B39" s="1135" t="s">
        <v>6341</v>
      </c>
      <c r="C39" s="1139" t="s">
        <v>6342</v>
      </c>
      <c r="D39" s="1140" t="s">
        <v>6323</v>
      </c>
      <c r="E39" s="1141" t="s">
        <v>6343</v>
      </c>
      <c r="F39" s="1114">
        <f t="shared" si="2"/>
        <v>49.162499999999994</v>
      </c>
      <c r="G39" s="1115">
        <f t="shared" si="3"/>
        <v>39.33</v>
      </c>
      <c r="H39" s="1142">
        <v>32.775</v>
      </c>
    </row>
    <row r="40" spans="1:8" ht="14.25" customHeight="1">
      <c r="A40" s="1138">
        <v>15</v>
      </c>
      <c r="B40" s="1135" t="s">
        <v>6344</v>
      </c>
      <c r="C40" s="1139" t="s">
        <v>6345</v>
      </c>
      <c r="D40" s="1140" t="s">
        <v>6323</v>
      </c>
      <c r="E40" s="1141" t="s">
        <v>6343</v>
      </c>
      <c r="F40" s="1114">
        <f t="shared" si="2"/>
        <v>60.892499999999984</v>
      </c>
      <c r="G40" s="1115">
        <f t="shared" si="3"/>
        <v>48.71399999999999</v>
      </c>
      <c r="H40" s="1142">
        <v>40.59499999999999</v>
      </c>
    </row>
    <row r="41" spans="1:8" ht="14.25" customHeight="1">
      <c r="A41" s="1138">
        <v>16</v>
      </c>
      <c r="B41" s="1135" t="s">
        <v>6346</v>
      </c>
      <c r="C41" s="1139" t="s">
        <v>6345</v>
      </c>
      <c r="D41" s="1140" t="s">
        <v>6323</v>
      </c>
      <c r="E41" s="1141" t="s">
        <v>6343</v>
      </c>
      <c r="F41" s="1114">
        <f t="shared" si="2"/>
        <v>74.0025</v>
      </c>
      <c r="G41" s="1115">
        <f t="shared" si="3"/>
        <v>59.20199999999999</v>
      </c>
      <c r="H41" s="1142">
        <v>49.334999999999994</v>
      </c>
    </row>
    <row r="42" spans="1:8" ht="25.5" customHeight="1">
      <c r="A42" s="1138">
        <v>17</v>
      </c>
      <c r="B42" s="1143" t="s">
        <v>6347</v>
      </c>
      <c r="C42" s="1144" t="s">
        <v>6348</v>
      </c>
      <c r="D42" s="1145" t="s">
        <v>6323</v>
      </c>
      <c r="E42" s="1141" t="s">
        <v>6349</v>
      </c>
      <c r="F42" s="1114">
        <f t="shared" si="2"/>
        <v>97.11749999999998</v>
      </c>
      <c r="G42" s="1115">
        <f t="shared" si="3"/>
        <v>77.69399999999999</v>
      </c>
      <c r="H42" s="1142">
        <v>64.74499999999999</v>
      </c>
    </row>
    <row r="43" spans="1:9" ht="12.75" customHeight="1">
      <c r="A43" s="1146"/>
      <c r="B43" s="1146"/>
      <c r="C43" s="1146"/>
      <c r="D43" s="1146"/>
      <c r="E43" s="1146"/>
      <c r="F43" s="1146"/>
      <c r="G43" s="1146"/>
      <c r="H43" s="1146"/>
      <c r="I43" s="1094"/>
    </row>
    <row r="44" spans="1:9" ht="12.75" customHeight="1" hidden="1">
      <c r="A44" s="1104">
        <v>0</v>
      </c>
      <c r="B44" s="1105">
        <v>10</v>
      </c>
      <c r="C44" s="1105">
        <v>10</v>
      </c>
      <c r="D44" s="1106">
        <v>5</v>
      </c>
      <c r="E44" s="1107">
        <v>5</v>
      </c>
      <c r="F44" s="1108">
        <v>10</v>
      </c>
      <c r="G44" s="1108">
        <v>10</v>
      </c>
      <c r="H44" s="1108">
        <v>10</v>
      </c>
      <c r="I44" s="1103"/>
    </row>
    <row r="45" spans="1:9" ht="19.5" customHeight="1">
      <c r="A45" s="1093" t="s">
        <v>6273</v>
      </c>
      <c r="B45" s="1093"/>
      <c r="C45" s="1093"/>
      <c r="D45" s="1093"/>
      <c r="E45" s="1093"/>
      <c r="F45" s="1093"/>
      <c r="G45" s="1093"/>
      <c r="H45" s="1093"/>
      <c r="I45" s="1094"/>
    </row>
    <row r="46" spans="1:9" ht="19.5" customHeight="1">
      <c r="A46" s="1095" t="s">
        <v>6274</v>
      </c>
      <c r="B46" s="1095"/>
      <c r="C46" s="1095"/>
      <c r="D46" s="1095"/>
      <c r="E46" s="1095"/>
      <c r="F46" s="1095"/>
      <c r="G46" s="1095"/>
      <c r="H46" s="1095"/>
      <c r="I46" s="1094"/>
    </row>
    <row r="47" spans="1:9" ht="19.5" customHeight="1">
      <c r="A47" s="1096" t="s">
        <v>6275</v>
      </c>
      <c r="B47" s="1096"/>
      <c r="C47" s="1096"/>
      <c r="D47" s="1096"/>
      <c r="E47" s="1096"/>
      <c r="F47" s="1096"/>
      <c r="G47" s="1096"/>
      <c r="H47" s="1096"/>
      <c r="I47" s="1094"/>
    </row>
    <row r="48" spans="1:16" ht="52.5" customHeight="1">
      <c r="A48" s="1097" t="s">
        <v>6276</v>
      </c>
      <c r="B48" s="1098" t="s">
        <v>513</v>
      </c>
      <c r="C48" s="1098" t="s">
        <v>514</v>
      </c>
      <c r="D48" s="1101" t="s">
        <v>6277</v>
      </c>
      <c r="E48" s="1100" t="s">
        <v>6278</v>
      </c>
      <c r="F48" s="1101" t="s">
        <v>6320</v>
      </c>
      <c r="G48" s="1101" t="s">
        <v>6280</v>
      </c>
      <c r="H48" s="1102" t="s">
        <v>6281</v>
      </c>
      <c r="I48" s="1117"/>
      <c r="J48" s="1147"/>
      <c r="L48" s="1148"/>
      <c r="M48" s="1119"/>
      <c r="N48" s="1120"/>
      <c r="O48" s="1121"/>
      <c r="P48" s="1118"/>
    </row>
    <row r="49" spans="1:16" ht="12.75">
      <c r="A49" s="1149">
        <v>1</v>
      </c>
      <c r="B49" s="1150" t="s">
        <v>6350</v>
      </c>
      <c r="C49" s="1151" t="s">
        <v>6351</v>
      </c>
      <c r="D49" s="1152" t="s">
        <v>6284</v>
      </c>
      <c r="E49" s="1153" t="s">
        <v>6285</v>
      </c>
      <c r="F49" s="1114">
        <f aca="true" t="shared" si="4" ref="F49:F62">H49*1.5</f>
        <v>8.625</v>
      </c>
      <c r="G49" s="1115">
        <f aca="true" t="shared" si="5" ref="G49:G62">H49*1.2</f>
        <v>6.8999999999999995</v>
      </c>
      <c r="H49" s="1154">
        <v>5.75</v>
      </c>
      <c r="I49" s="1117"/>
      <c r="J49" s="1147"/>
      <c r="L49" s="1118"/>
      <c r="M49" s="1119"/>
      <c r="N49" s="1120"/>
      <c r="O49" s="1121"/>
      <c r="P49" s="1118"/>
    </row>
    <row r="50" spans="1:16" ht="12.75">
      <c r="A50" s="1109">
        <v>2</v>
      </c>
      <c r="B50" s="1110" t="s">
        <v>6352</v>
      </c>
      <c r="C50" s="1111" t="s">
        <v>6351</v>
      </c>
      <c r="D50" s="1112" t="s">
        <v>6284</v>
      </c>
      <c r="E50" s="1113" t="s">
        <v>6353</v>
      </c>
      <c r="F50" s="1114">
        <f t="shared" si="4"/>
        <v>8.625</v>
      </c>
      <c r="G50" s="1115">
        <f t="shared" si="5"/>
        <v>6.8999999999999995</v>
      </c>
      <c r="H50" s="1116">
        <v>5.75</v>
      </c>
      <c r="I50" s="1117"/>
      <c r="J50" s="1147"/>
      <c r="L50" s="1118"/>
      <c r="M50" s="1119"/>
      <c r="N50" s="1120"/>
      <c r="O50" s="1121"/>
      <c r="P50" s="1118"/>
    </row>
    <row r="51" spans="1:16" ht="12.75">
      <c r="A51" s="1109">
        <v>3</v>
      </c>
      <c r="B51" s="1110" t="s">
        <v>6354</v>
      </c>
      <c r="C51" s="1111" t="s">
        <v>6351</v>
      </c>
      <c r="D51" s="1112" t="s">
        <v>6284</v>
      </c>
      <c r="E51" s="1113" t="s">
        <v>6289</v>
      </c>
      <c r="F51" s="1114">
        <f t="shared" si="4"/>
        <v>8.625</v>
      </c>
      <c r="G51" s="1115">
        <f t="shared" si="5"/>
        <v>6.8999999999999995</v>
      </c>
      <c r="H51" s="1116">
        <v>5.75</v>
      </c>
      <c r="I51" s="1117"/>
      <c r="J51" s="1147"/>
      <c r="L51" s="1118"/>
      <c r="M51" s="1119"/>
      <c r="N51" s="1120"/>
      <c r="O51" s="1121"/>
      <c r="P51" s="1118"/>
    </row>
    <row r="52" spans="1:16" ht="12.75">
      <c r="A52" s="1109">
        <v>4</v>
      </c>
      <c r="B52" s="1110" t="s">
        <v>6355</v>
      </c>
      <c r="C52" s="1111" t="s">
        <v>6351</v>
      </c>
      <c r="D52" s="1112" t="s">
        <v>6284</v>
      </c>
      <c r="E52" s="1113" t="s">
        <v>6291</v>
      </c>
      <c r="F52" s="1114">
        <f t="shared" si="4"/>
        <v>10.8675</v>
      </c>
      <c r="G52" s="1115">
        <f t="shared" si="5"/>
        <v>8.693999999999999</v>
      </c>
      <c r="H52" s="1116">
        <v>7.244999999999999</v>
      </c>
      <c r="I52" s="1117"/>
      <c r="J52" s="1147"/>
      <c r="L52" s="1118"/>
      <c r="M52" s="1119"/>
      <c r="N52" s="1120"/>
      <c r="O52" s="1121"/>
      <c r="P52" s="1118"/>
    </row>
    <row r="53" spans="1:16" ht="12.75">
      <c r="A53" s="1109">
        <v>5</v>
      </c>
      <c r="B53" s="1110" t="s">
        <v>6356</v>
      </c>
      <c r="C53" s="1111" t="s">
        <v>6351</v>
      </c>
      <c r="D53" s="1112" t="s">
        <v>6284</v>
      </c>
      <c r="E53" s="1113" t="s">
        <v>6293</v>
      </c>
      <c r="F53" s="1114">
        <f t="shared" si="4"/>
        <v>13.282499999999999</v>
      </c>
      <c r="G53" s="1115">
        <f t="shared" si="5"/>
        <v>10.625999999999998</v>
      </c>
      <c r="H53" s="1116">
        <v>8.854999999999999</v>
      </c>
      <c r="I53" s="1117"/>
      <c r="J53" s="1147"/>
      <c r="L53" s="1118"/>
      <c r="M53" s="1119"/>
      <c r="N53" s="1120"/>
      <c r="O53" s="1121"/>
      <c r="P53" s="1118"/>
    </row>
    <row r="54" spans="1:16" ht="12.75">
      <c r="A54" s="1109">
        <v>6</v>
      </c>
      <c r="B54" s="1110" t="s">
        <v>6357</v>
      </c>
      <c r="C54" s="1111" t="s">
        <v>6351</v>
      </c>
      <c r="D54" s="1112" t="s">
        <v>6284</v>
      </c>
      <c r="E54" s="1113" t="s">
        <v>6295</v>
      </c>
      <c r="F54" s="1114">
        <f t="shared" si="4"/>
        <v>16.732499999999995</v>
      </c>
      <c r="G54" s="1115">
        <f t="shared" si="5"/>
        <v>13.385999999999997</v>
      </c>
      <c r="H54" s="1116">
        <v>11.154999999999998</v>
      </c>
      <c r="I54" s="1117"/>
      <c r="J54" s="1147"/>
      <c r="L54" s="1118"/>
      <c r="M54" s="1119"/>
      <c r="N54" s="1120"/>
      <c r="O54" s="1121"/>
      <c r="P54" s="1118"/>
    </row>
    <row r="55" spans="1:16" ht="12.75">
      <c r="A55" s="1109">
        <v>7</v>
      </c>
      <c r="B55" s="1110" t="s">
        <v>6358</v>
      </c>
      <c r="C55" s="1111" t="s">
        <v>6351</v>
      </c>
      <c r="D55" s="1112" t="s">
        <v>6284</v>
      </c>
      <c r="E55" s="1113" t="s">
        <v>6297</v>
      </c>
      <c r="F55" s="1114">
        <f t="shared" si="4"/>
        <v>26.564999999999998</v>
      </c>
      <c r="G55" s="1115">
        <f t="shared" si="5"/>
        <v>21.251999999999995</v>
      </c>
      <c r="H55" s="1116">
        <v>17.709999999999997</v>
      </c>
      <c r="I55" s="1117"/>
      <c r="J55" s="1147"/>
      <c r="L55" s="1118"/>
      <c r="M55" s="1119"/>
      <c r="N55" s="1120"/>
      <c r="O55" s="1121"/>
      <c r="P55" s="1118"/>
    </row>
    <row r="56" spans="1:16" ht="12.75">
      <c r="A56" s="1109">
        <v>8</v>
      </c>
      <c r="B56" s="1110" t="s">
        <v>6359</v>
      </c>
      <c r="C56" s="1111" t="s">
        <v>6351</v>
      </c>
      <c r="D56" s="1112" t="s">
        <v>6284</v>
      </c>
      <c r="E56" s="1113" t="s">
        <v>6299</v>
      </c>
      <c r="F56" s="1114">
        <f t="shared" si="4"/>
        <v>33.81</v>
      </c>
      <c r="G56" s="1115">
        <f t="shared" si="5"/>
        <v>27.048</v>
      </c>
      <c r="H56" s="1116">
        <v>22.54</v>
      </c>
      <c r="I56" s="1117"/>
      <c r="J56" s="1147"/>
      <c r="L56" s="1118"/>
      <c r="M56" s="1119"/>
      <c r="N56" s="1120"/>
      <c r="O56" s="1121"/>
      <c r="P56" s="1118"/>
    </row>
    <row r="57" spans="1:16" ht="12.75">
      <c r="A57" s="1109">
        <v>9</v>
      </c>
      <c r="B57" s="1110" t="s">
        <v>6360</v>
      </c>
      <c r="C57" s="1111" t="s">
        <v>6351</v>
      </c>
      <c r="D57" s="1112" t="s">
        <v>6284</v>
      </c>
      <c r="E57" s="1113" t="s">
        <v>6302</v>
      </c>
      <c r="F57" s="1114">
        <f t="shared" si="4"/>
        <v>49.85249999999999</v>
      </c>
      <c r="G57" s="1115">
        <f t="shared" si="5"/>
        <v>39.88199999999999</v>
      </c>
      <c r="H57" s="1116">
        <v>33.23499999999999</v>
      </c>
      <c r="I57" s="1117"/>
      <c r="J57" s="1147"/>
      <c r="L57" s="1118"/>
      <c r="M57" s="1119"/>
      <c r="N57" s="1120"/>
      <c r="O57" s="1121"/>
      <c r="P57" s="1118"/>
    </row>
    <row r="58" spans="1:16" ht="12.75">
      <c r="A58" s="1109">
        <v>10</v>
      </c>
      <c r="B58" s="1110" t="s">
        <v>6361</v>
      </c>
      <c r="C58" s="1111" t="s">
        <v>6351</v>
      </c>
      <c r="D58" s="1112" t="s">
        <v>6284</v>
      </c>
      <c r="E58" s="1113" t="s">
        <v>6304</v>
      </c>
      <c r="F58" s="1114">
        <f t="shared" si="4"/>
        <v>67.27499999999999</v>
      </c>
      <c r="G58" s="1115">
        <f t="shared" si="5"/>
        <v>53.81999999999999</v>
      </c>
      <c r="H58" s="1116">
        <v>44.849999999999994</v>
      </c>
      <c r="I58" s="1117"/>
      <c r="J58" s="1147"/>
      <c r="L58" s="1118"/>
      <c r="M58" s="1119"/>
      <c r="N58" s="1120"/>
      <c r="O58" s="1121"/>
      <c r="P58" s="1118"/>
    </row>
    <row r="59" spans="1:16" ht="12.75">
      <c r="A59" s="1109">
        <v>11</v>
      </c>
      <c r="B59" s="1110" t="s">
        <v>6362</v>
      </c>
      <c r="C59" s="1111" t="s">
        <v>6351</v>
      </c>
      <c r="D59" s="1112" t="s">
        <v>6284</v>
      </c>
      <c r="E59" s="1113" t="s">
        <v>6306</v>
      </c>
      <c r="F59" s="1114">
        <f t="shared" si="4"/>
        <v>82.10999999999999</v>
      </c>
      <c r="G59" s="1115">
        <f t="shared" si="5"/>
        <v>65.68799999999999</v>
      </c>
      <c r="H59" s="1116">
        <v>54.739999999999995</v>
      </c>
      <c r="I59" s="1117"/>
      <c r="J59" s="1147"/>
      <c r="L59" s="1118"/>
      <c r="M59" s="1119"/>
      <c r="N59" s="1120"/>
      <c r="O59" s="1121"/>
      <c r="P59" s="1118"/>
    </row>
    <row r="60" spans="1:16" ht="12.75">
      <c r="A60" s="1109">
        <v>12</v>
      </c>
      <c r="B60" s="1110" t="s">
        <v>6363</v>
      </c>
      <c r="C60" s="1111" t="s">
        <v>6351</v>
      </c>
      <c r="D60" s="1112" t="s">
        <v>6284</v>
      </c>
      <c r="E60" s="1113" t="s">
        <v>6308</v>
      </c>
      <c r="F60" s="1114">
        <f t="shared" si="4"/>
        <v>94.3575</v>
      </c>
      <c r="G60" s="1115">
        <f t="shared" si="5"/>
        <v>75.486</v>
      </c>
      <c r="H60" s="1116">
        <v>62.905</v>
      </c>
      <c r="I60" s="1117"/>
      <c r="J60" s="1147"/>
      <c r="L60" s="1118"/>
      <c r="M60" s="1119"/>
      <c r="N60" s="1120"/>
      <c r="O60" s="1121"/>
      <c r="P60" s="1118"/>
    </row>
    <row r="61" spans="1:16" ht="12.75">
      <c r="A61" s="1109">
        <v>13</v>
      </c>
      <c r="B61" s="1110" t="s">
        <v>6364</v>
      </c>
      <c r="C61" s="1111" t="s">
        <v>6351</v>
      </c>
      <c r="D61" s="1112" t="s">
        <v>6284</v>
      </c>
      <c r="E61" s="1113" t="s">
        <v>6310</v>
      </c>
      <c r="F61" s="1114">
        <f t="shared" si="4"/>
        <v>129.375</v>
      </c>
      <c r="G61" s="1115">
        <f t="shared" si="5"/>
        <v>103.5</v>
      </c>
      <c r="H61" s="1116">
        <v>86.25</v>
      </c>
      <c r="I61" s="1117"/>
      <c r="J61" s="1147"/>
      <c r="L61" s="1118"/>
      <c r="M61" s="1119"/>
      <c r="N61" s="1120"/>
      <c r="O61" s="1121"/>
      <c r="P61" s="1118"/>
    </row>
    <row r="62" spans="1:16" ht="16.5" customHeight="1">
      <c r="A62" s="1155">
        <v>14</v>
      </c>
      <c r="B62" s="1123" t="s">
        <v>6365</v>
      </c>
      <c r="C62" s="1124" t="s">
        <v>6351</v>
      </c>
      <c r="D62" s="1125" t="s">
        <v>6284</v>
      </c>
      <c r="E62" s="1126" t="s">
        <v>6312</v>
      </c>
      <c r="F62" s="1114">
        <f t="shared" si="4"/>
        <v>180.6075</v>
      </c>
      <c r="G62" s="1115">
        <f t="shared" si="5"/>
        <v>144.486</v>
      </c>
      <c r="H62" s="1127">
        <v>120.40499999999999</v>
      </c>
      <c r="I62" s="1103"/>
      <c r="L62" s="1118"/>
      <c r="M62" s="1119"/>
      <c r="N62" s="1120"/>
      <c r="O62" s="1121"/>
      <c r="P62" s="1118"/>
    </row>
    <row r="63" spans="1:9" ht="12.75" customHeight="1" hidden="1">
      <c r="A63" s="1104">
        <v>0</v>
      </c>
      <c r="B63" s="1105">
        <v>10</v>
      </c>
      <c r="C63" s="1105">
        <v>10</v>
      </c>
      <c r="D63" s="1106">
        <v>5</v>
      </c>
      <c r="E63" s="1107">
        <v>5</v>
      </c>
      <c r="F63" s="1108">
        <v>10</v>
      </c>
      <c r="G63" s="1108">
        <v>10</v>
      </c>
      <c r="H63" s="1108">
        <v>10</v>
      </c>
      <c r="I63" s="1103"/>
    </row>
    <row r="64" spans="1:9" ht="19.5" customHeight="1">
      <c r="A64" s="1093" t="s">
        <v>6366</v>
      </c>
      <c r="B64" s="1093"/>
      <c r="C64" s="1093"/>
      <c r="D64" s="1093"/>
      <c r="E64" s="1093"/>
      <c r="F64" s="1093"/>
      <c r="G64" s="1093"/>
      <c r="H64" s="1093"/>
      <c r="I64" s="1094"/>
    </row>
    <row r="65" spans="1:9" ht="19.5" customHeight="1">
      <c r="A65" s="1095" t="s">
        <v>6367</v>
      </c>
      <c r="B65" s="1095"/>
      <c r="C65" s="1095"/>
      <c r="D65" s="1095"/>
      <c r="E65" s="1095"/>
      <c r="F65" s="1095"/>
      <c r="G65" s="1095"/>
      <c r="H65" s="1095"/>
      <c r="I65" s="1094"/>
    </row>
    <row r="66" spans="1:9" ht="19.5" customHeight="1">
      <c r="A66" s="1096" t="s">
        <v>6368</v>
      </c>
      <c r="B66" s="1096"/>
      <c r="C66" s="1096"/>
      <c r="D66" s="1096"/>
      <c r="E66" s="1096"/>
      <c r="F66" s="1096"/>
      <c r="G66" s="1096"/>
      <c r="H66" s="1096"/>
      <c r="I66" s="1094"/>
    </row>
    <row r="67" spans="1:16" ht="52.5" customHeight="1">
      <c r="A67" s="1097" t="s">
        <v>6276</v>
      </c>
      <c r="B67" s="1098" t="s">
        <v>513</v>
      </c>
      <c r="C67" s="1098" t="s">
        <v>514</v>
      </c>
      <c r="D67" s="1101" t="s">
        <v>6277</v>
      </c>
      <c r="E67" s="1100" t="s">
        <v>6369</v>
      </c>
      <c r="F67" s="1101" t="s">
        <v>6370</v>
      </c>
      <c r="G67" s="1101" t="s">
        <v>6371</v>
      </c>
      <c r="H67" s="1102" t="s">
        <v>6372</v>
      </c>
      <c r="I67" s="1117"/>
      <c r="J67" s="1156"/>
      <c r="L67" s="1118"/>
      <c r="M67" s="1119"/>
      <c r="N67" s="1120"/>
      <c r="O67" s="1121"/>
      <c r="P67" s="1118"/>
    </row>
    <row r="68" spans="1:16" ht="16.5" customHeight="1">
      <c r="A68" s="1157">
        <v>13</v>
      </c>
      <c r="B68" s="1158" t="s">
        <v>6373</v>
      </c>
      <c r="C68" s="1159" t="s">
        <v>6301</v>
      </c>
      <c r="D68" s="1160" t="s">
        <v>6374</v>
      </c>
      <c r="E68" s="1161" t="s">
        <v>6375</v>
      </c>
      <c r="F68" s="1114">
        <f>H68*1.5</f>
        <v>879.75</v>
      </c>
      <c r="G68" s="1115">
        <f>H68*1.2</f>
        <v>703.8</v>
      </c>
      <c r="H68" s="1162">
        <v>586.5</v>
      </c>
      <c r="I68" s="1163"/>
      <c r="L68" s="1118"/>
      <c r="M68" s="1119"/>
      <c r="N68" s="1120"/>
      <c r="O68" s="1121"/>
      <c r="P68" s="1118"/>
    </row>
    <row r="69" spans="1:9" ht="12.75" customHeight="1" hidden="1">
      <c r="A69" s="1104">
        <v>0</v>
      </c>
      <c r="B69" s="1105">
        <v>10</v>
      </c>
      <c r="C69" s="1105">
        <v>10</v>
      </c>
      <c r="D69" s="1106">
        <v>5</v>
      </c>
      <c r="E69" s="1107">
        <v>5</v>
      </c>
      <c r="F69" s="1108">
        <v>10</v>
      </c>
      <c r="G69" s="1108">
        <v>10</v>
      </c>
      <c r="H69" s="1108">
        <v>10</v>
      </c>
      <c r="I69" s="1103"/>
    </row>
    <row r="70" spans="1:9" ht="19.5" customHeight="1">
      <c r="A70" s="1093" t="s">
        <v>6366</v>
      </c>
      <c r="B70" s="1093"/>
      <c r="C70" s="1093"/>
      <c r="D70" s="1093"/>
      <c r="E70" s="1093"/>
      <c r="F70" s="1093"/>
      <c r="G70" s="1093"/>
      <c r="H70" s="1093"/>
      <c r="I70" s="1094"/>
    </row>
    <row r="71" spans="1:9" ht="19.5" customHeight="1">
      <c r="A71" s="1095" t="s">
        <v>6376</v>
      </c>
      <c r="B71" s="1095"/>
      <c r="C71" s="1095"/>
      <c r="D71" s="1095"/>
      <c r="E71" s="1095"/>
      <c r="F71" s="1095"/>
      <c r="G71" s="1095"/>
      <c r="H71" s="1095"/>
      <c r="I71" s="1094"/>
    </row>
    <row r="72" spans="1:9" ht="19.5" customHeight="1">
      <c r="A72" s="1096" t="s">
        <v>6368</v>
      </c>
      <c r="B72" s="1096"/>
      <c r="C72" s="1096"/>
      <c r="D72" s="1096"/>
      <c r="E72" s="1096"/>
      <c r="F72" s="1096"/>
      <c r="G72" s="1096"/>
      <c r="H72" s="1096"/>
      <c r="I72" s="1094"/>
    </row>
    <row r="73" spans="1:16" ht="55.5" customHeight="1">
      <c r="A73" s="1164" t="s">
        <v>6276</v>
      </c>
      <c r="B73" s="1165" t="s">
        <v>513</v>
      </c>
      <c r="C73" s="1166" t="s">
        <v>514</v>
      </c>
      <c r="D73" s="1167" t="s">
        <v>6277</v>
      </c>
      <c r="E73" s="1168" t="s">
        <v>6369</v>
      </c>
      <c r="F73" s="1169" t="s">
        <v>6370</v>
      </c>
      <c r="G73" s="1169" t="s">
        <v>6371</v>
      </c>
      <c r="H73" s="1170" t="s">
        <v>6372</v>
      </c>
      <c r="I73" s="1117"/>
      <c r="J73" s="1171"/>
      <c r="L73" s="1118"/>
      <c r="M73" s="1119"/>
      <c r="N73" s="1120"/>
      <c r="O73" s="1121"/>
      <c r="P73" s="1118"/>
    </row>
    <row r="74" spans="1:16" ht="13.5" customHeight="1">
      <c r="A74" s="1149">
        <v>1</v>
      </c>
      <c r="B74" s="1150" t="s">
        <v>6377</v>
      </c>
      <c r="C74" s="1172" t="s">
        <v>6301</v>
      </c>
      <c r="D74" s="1173" t="s">
        <v>6374</v>
      </c>
      <c r="E74" s="1174" t="s">
        <v>6378</v>
      </c>
      <c r="F74" s="1114">
        <f aca="true" t="shared" si="6" ref="F74:F84">H74*1.5</f>
        <v>86.24999999999999</v>
      </c>
      <c r="G74" s="1115">
        <f aca="true" t="shared" si="7" ref="G74:G84">H74*1.2</f>
        <v>68.99999999999999</v>
      </c>
      <c r="H74" s="1154">
        <v>57.49999999999999</v>
      </c>
      <c r="I74" s="1117"/>
      <c r="J74" s="1171"/>
      <c r="L74" s="1118"/>
      <c r="M74" s="1119"/>
      <c r="N74" s="1120"/>
      <c r="O74" s="1121"/>
      <c r="P74" s="1118"/>
    </row>
    <row r="75" spans="1:16" ht="13.5" customHeight="1">
      <c r="A75" s="1109">
        <v>2</v>
      </c>
      <c r="B75" s="1110" t="s">
        <v>6379</v>
      </c>
      <c r="C75" s="1175" t="s">
        <v>6301</v>
      </c>
      <c r="D75" s="1176" t="s">
        <v>6374</v>
      </c>
      <c r="E75" s="1177" t="s">
        <v>6380</v>
      </c>
      <c r="F75" s="1114">
        <f t="shared" si="6"/>
        <v>103.5</v>
      </c>
      <c r="G75" s="1115">
        <f t="shared" si="7"/>
        <v>82.8</v>
      </c>
      <c r="H75" s="1116">
        <v>69</v>
      </c>
      <c r="I75" s="1117"/>
      <c r="J75" s="1171"/>
      <c r="L75" s="1118"/>
      <c r="M75" s="1119"/>
      <c r="N75" s="1120"/>
      <c r="O75" s="1121"/>
      <c r="P75" s="1118"/>
    </row>
    <row r="76" spans="1:16" ht="13.5" customHeight="1">
      <c r="A76" s="1109">
        <v>3</v>
      </c>
      <c r="B76" s="1110" t="s">
        <v>6381</v>
      </c>
      <c r="C76" s="1175" t="s">
        <v>6301</v>
      </c>
      <c r="D76" s="1176" t="s">
        <v>6374</v>
      </c>
      <c r="E76" s="1177" t="s">
        <v>6380</v>
      </c>
      <c r="F76" s="1114">
        <f t="shared" si="6"/>
        <v>207</v>
      </c>
      <c r="G76" s="1115">
        <f t="shared" si="7"/>
        <v>165.6</v>
      </c>
      <c r="H76" s="1116">
        <v>138</v>
      </c>
      <c r="I76" s="1117"/>
      <c r="J76" s="1171"/>
      <c r="L76" s="1118"/>
      <c r="M76" s="1119"/>
      <c r="N76" s="1120"/>
      <c r="O76" s="1121"/>
      <c r="P76" s="1118"/>
    </row>
    <row r="77" spans="1:16" ht="13.5" customHeight="1">
      <c r="A77" s="1109">
        <v>4</v>
      </c>
      <c r="B77" s="1110" t="s">
        <v>6382</v>
      </c>
      <c r="C77" s="1175" t="s">
        <v>6301</v>
      </c>
      <c r="D77" s="1176" t="s">
        <v>6374</v>
      </c>
      <c r="E77" s="1177" t="s">
        <v>6383</v>
      </c>
      <c r="F77" s="1114">
        <f t="shared" si="6"/>
        <v>258.75</v>
      </c>
      <c r="G77" s="1115">
        <f t="shared" si="7"/>
        <v>207</v>
      </c>
      <c r="H77" s="1116">
        <v>172.5</v>
      </c>
      <c r="I77" s="1117"/>
      <c r="J77" s="1171"/>
      <c r="L77" s="1118"/>
      <c r="M77" s="1119"/>
      <c r="N77" s="1120"/>
      <c r="O77" s="1121"/>
      <c r="P77" s="1118"/>
    </row>
    <row r="78" spans="1:16" ht="13.5" customHeight="1">
      <c r="A78" s="1109">
        <v>5</v>
      </c>
      <c r="B78" s="1110" t="s">
        <v>6384</v>
      </c>
      <c r="C78" s="1175" t="s">
        <v>6301</v>
      </c>
      <c r="D78" s="1176" t="s">
        <v>6374</v>
      </c>
      <c r="E78" s="1177" t="s">
        <v>6385</v>
      </c>
      <c r="F78" s="1114">
        <f t="shared" si="6"/>
        <v>293.24999999999994</v>
      </c>
      <c r="G78" s="1115">
        <f t="shared" si="7"/>
        <v>234.59999999999997</v>
      </c>
      <c r="H78" s="1116">
        <v>195.49999999999997</v>
      </c>
      <c r="I78" s="1117"/>
      <c r="J78" s="1171"/>
      <c r="L78" s="1118"/>
      <c r="M78" s="1119"/>
      <c r="N78" s="1120"/>
      <c r="O78" s="1121"/>
      <c r="P78" s="1118"/>
    </row>
    <row r="79" spans="1:16" ht="13.5" customHeight="1">
      <c r="A79" s="1109">
        <v>6</v>
      </c>
      <c r="B79" s="1110" t="s">
        <v>6386</v>
      </c>
      <c r="C79" s="1175" t="s">
        <v>6301</v>
      </c>
      <c r="D79" s="1176" t="s">
        <v>6374</v>
      </c>
      <c r="E79" s="1177" t="s">
        <v>6387</v>
      </c>
      <c r="F79" s="1114">
        <f t="shared" si="6"/>
        <v>344.99999999999994</v>
      </c>
      <c r="G79" s="1115">
        <f t="shared" si="7"/>
        <v>275.99999999999994</v>
      </c>
      <c r="H79" s="1116">
        <v>229.99999999999997</v>
      </c>
      <c r="I79" s="1117"/>
      <c r="J79" s="1171"/>
      <c r="L79" s="1118"/>
      <c r="M79" s="1119"/>
      <c r="N79" s="1120"/>
      <c r="O79" s="1121"/>
      <c r="P79" s="1118"/>
    </row>
    <row r="80" spans="1:16" ht="13.5" customHeight="1">
      <c r="A80" s="1109">
        <v>7</v>
      </c>
      <c r="B80" s="1110" t="s">
        <v>6388</v>
      </c>
      <c r="C80" s="1175" t="s">
        <v>6301</v>
      </c>
      <c r="D80" s="1176" t="s">
        <v>6374</v>
      </c>
      <c r="E80" s="1177" t="s">
        <v>6389</v>
      </c>
      <c r="F80" s="1114">
        <f t="shared" si="6"/>
        <v>414</v>
      </c>
      <c r="G80" s="1115">
        <f t="shared" si="7"/>
        <v>331.2</v>
      </c>
      <c r="H80" s="1116">
        <v>276</v>
      </c>
      <c r="I80" s="1117"/>
      <c r="J80" s="1171"/>
      <c r="L80" s="1118"/>
      <c r="M80" s="1119"/>
      <c r="N80" s="1120"/>
      <c r="O80" s="1121"/>
      <c r="P80" s="1118"/>
    </row>
    <row r="81" spans="1:16" ht="13.5" customHeight="1">
      <c r="A81" s="1109">
        <v>8</v>
      </c>
      <c r="B81" s="1110" t="s">
        <v>6390</v>
      </c>
      <c r="C81" s="1175" t="s">
        <v>6301</v>
      </c>
      <c r="D81" s="1176" t="s">
        <v>6374</v>
      </c>
      <c r="E81" s="1177" t="s">
        <v>6391</v>
      </c>
      <c r="F81" s="1114">
        <f t="shared" si="6"/>
        <v>569.2499999999999</v>
      </c>
      <c r="G81" s="1115">
        <f t="shared" si="7"/>
        <v>455.3999999999999</v>
      </c>
      <c r="H81" s="1116">
        <v>379.49999999999994</v>
      </c>
      <c r="I81" s="1117"/>
      <c r="J81" s="1171"/>
      <c r="L81" s="1118"/>
      <c r="M81" s="1119"/>
      <c r="N81" s="1120"/>
      <c r="O81" s="1121"/>
      <c r="P81" s="1118"/>
    </row>
    <row r="82" spans="1:16" ht="13.5" customHeight="1">
      <c r="A82" s="1109">
        <v>9</v>
      </c>
      <c r="B82" s="1110" t="s">
        <v>6392</v>
      </c>
      <c r="C82" s="1175" t="s">
        <v>6301</v>
      </c>
      <c r="D82" s="1176" t="s">
        <v>6374</v>
      </c>
      <c r="E82" s="1177" t="s">
        <v>6393</v>
      </c>
      <c r="F82" s="1114">
        <f t="shared" si="6"/>
        <v>638.2499999999999</v>
      </c>
      <c r="G82" s="1115">
        <f t="shared" si="7"/>
        <v>510.5999999999999</v>
      </c>
      <c r="H82" s="1116">
        <v>425.49999999999994</v>
      </c>
      <c r="I82" s="1117"/>
      <c r="J82" s="1171"/>
      <c r="L82" s="1118"/>
      <c r="M82" s="1119"/>
      <c r="N82" s="1120"/>
      <c r="O82" s="1121"/>
      <c r="P82" s="1118"/>
    </row>
    <row r="83" spans="1:16" ht="13.5" customHeight="1">
      <c r="A83" s="1109">
        <v>10</v>
      </c>
      <c r="B83" s="1110" t="s">
        <v>6394</v>
      </c>
      <c r="C83" s="1175" t="s">
        <v>6301</v>
      </c>
      <c r="D83" s="1176" t="s">
        <v>6374</v>
      </c>
      <c r="E83" s="1177" t="s">
        <v>6395</v>
      </c>
      <c r="F83" s="1114">
        <f t="shared" si="6"/>
        <v>862.5</v>
      </c>
      <c r="G83" s="1115">
        <f t="shared" si="7"/>
        <v>690</v>
      </c>
      <c r="H83" s="1116">
        <v>575</v>
      </c>
      <c r="I83" s="1117"/>
      <c r="J83" s="1171"/>
      <c r="L83" s="1118"/>
      <c r="M83" s="1119"/>
      <c r="N83" s="1120"/>
      <c r="O83" s="1121"/>
      <c r="P83" s="1118"/>
    </row>
    <row r="84" spans="1:9" ht="12.75" customHeight="1">
      <c r="A84" s="1155">
        <v>11</v>
      </c>
      <c r="B84" s="1123" t="s">
        <v>6396</v>
      </c>
      <c r="C84" s="1178" t="s">
        <v>6301</v>
      </c>
      <c r="D84" s="1179" t="s">
        <v>6374</v>
      </c>
      <c r="E84" s="1180" t="s">
        <v>6395</v>
      </c>
      <c r="F84" s="1114">
        <f t="shared" si="6"/>
        <v>1035</v>
      </c>
      <c r="G84" s="1115">
        <f t="shared" si="7"/>
        <v>828</v>
      </c>
      <c r="H84" s="1127">
        <v>690</v>
      </c>
      <c r="I84" s="1094"/>
    </row>
    <row r="85" spans="1:9" ht="12.75">
      <c r="A85" s="1181"/>
      <c r="B85" s="1182"/>
      <c r="C85" s="1182"/>
      <c r="D85" s="1182"/>
      <c r="E85" s="1182"/>
      <c r="F85" s="1182"/>
      <c r="G85" s="1182"/>
      <c r="H85" s="1182"/>
      <c r="I85" s="1094"/>
    </row>
    <row r="86" spans="1:8" ht="13.5">
      <c r="A86" s="1183"/>
      <c r="B86" s="1183"/>
      <c r="C86" s="1183"/>
      <c r="D86" s="1183"/>
      <c r="E86" s="1183"/>
      <c r="F86" s="1183"/>
      <c r="G86" s="1183"/>
      <c r="H86" s="1183"/>
    </row>
    <row r="87" spans="1:8" ht="13.5">
      <c r="A87" s="1183"/>
      <c r="B87" s="1183"/>
      <c r="C87" s="1183"/>
      <c r="D87" s="1183"/>
      <c r="E87" s="1183"/>
      <c r="F87" s="1183"/>
      <c r="G87" s="1183"/>
      <c r="H87" s="1183"/>
    </row>
  </sheetData>
  <mergeCells count="15">
    <mergeCell ref="A1:H1"/>
    <mergeCell ref="A2:H2"/>
    <mergeCell ref="A3:H3"/>
    <mergeCell ref="A25:H25"/>
    <mergeCell ref="A26:H26"/>
    <mergeCell ref="A27:H27"/>
    <mergeCell ref="A45:H45"/>
    <mergeCell ref="A46:H46"/>
    <mergeCell ref="A47:H47"/>
    <mergeCell ref="A64:H64"/>
    <mergeCell ref="A65:H65"/>
    <mergeCell ref="A66:H66"/>
    <mergeCell ref="A70:H70"/>
    <mergeCell ref="A71:H71"/>
    <mergeCell ref="A72:H7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8"/>
  <sheetViews>
    <sheetView workbookViewId="0" topLeftCell="A1">
      <pane ySplit="2" topLeftCell="A18" activePane="bottomLeft" state="frozen"/>
      <selection pane="topLeft" activeCell="A1" sqref="A1"/>
      <selection pane="bottomLeft" activeCell="I1" sqref="I1"/>
    </sheetView>
  </sheetViews>
  <sheetFormatPr defaultColWidth="9.00390625" defaultRowHeight="12.75"/>
  <cols>
    <col min="1" max="1" width="13.75390625" style="111" customWidth="1"/>
    <col min="2" max="2" width="15.25390625" style="112" customWidth="1"/>
    <col min="3" max="3" width="13.75390625" style="111" customWidth="1"/>
    <col min="4" max="4" width="0" style="113" hidden="1" customWidth="1"/>
    <col min="5" max="5" width="14.25390625" style="113" customWidth="1"/>
    <col min="6" max="6" width="16.00390625" style="111" customWidth="1"/>
    <col min="7" max="7" width="10.75390625" style="111" customWidth="1"/>
    <col min="8" max="8" width="22.25390625" style="114" customWidth="1"/>
    <col min="9" max="16384" width="9.125" style="111" customWidth="1"/>
  </cols>
  <sheetData>
    <row r="1" spans="1:13" ht="12.75" customHeight="1">
      <c r="A1" s="115"/>
      <c r="B1" s="116"/>
      <c r="C1" s="117"/>
      <c r="D1" s="118"/>
      <c r="E1" s="118"/>
      <c r="F1" s="119"/>
      <c r="G1" s="120"/>
      <c r="H1" s="121"/>
      <c r="I1" s="122"/>
      <c r="J1" s="122"/>
      <c r="K1" s="122"/>
      <c r="L1" s="122"/>
      <c r="M1" s="122"/>
    </row>
    <row r="2" spans="1:13" ht="53.25" customHeight="1">
      <c r="A2" s="123" t="s">
        <v>120</v>
      </c>
      <c r="B2" s="123" t="s">
        <v>121</v>
      </c>
      <c r="C2" s="124" t="s">
        <v>122</v>
      </c>
      <c r="D2" s="123" t="s">
        <v>123</v>
      </c>
      <c r="E2" s="123" t="s">
        <v>124</v>
      </c>
      <c r="F2" s="124" t="s">
        <v>125</v>
      </c>
      <c r="G2" s="123" t="s">
        <v>126</v>
      </c>
      <c r="H2" s="124" t="s">
        <v>127</v>
      </c>
      <c r="I2" s="122"/>
      <c r="J2" s="122"/>
      <c r="K2" s="122"/>
      <c r="L2" s="122"/>
      <c r="M2" s="122"/>
    </row>
    <row r="3" spans="1:8" s="132" customFormat="1" ht="18" customHeight="1">
      <c r="A3" s="125" t="s">
        <v>128</v>
      </c>
      <c r="B3" s="126"/>
      <c r="C3" s="127"/>
      <c r="D3" s="128"/>
      <c r="E3" s="128"/>
      <c r="F3" s="129"/>
      <c r="G3" s="130"/>
      <c r="H3" s="131"/>
    </row>
    <row r="4" spans="1:8" s="132" customFormat="1" ht="15" customHeight="1">
      <c r="A4" s="133" t="s">
        <v>129</v>
      </c>
      <c r="B4" s="134" t="s">
        <v>130</v>
      </c>
      <c r="C4" s="135" t="s">
        <v>131</v>
      </c>
      <c r="D4" s="136">
        <v>9990</v>
      </c>
      <c r="E4" s="137">
        <f>D4+D4/5</f>
        <v>11988</v>
      </c>
      <c r="F4" s="138" t="s">
        <v>132</v>
      </c>
      <c r="G4" s="139" t="s">
        <v>133</v>
      </c>
      <c r="H4" s="140"/>
    </row>
    <row r="5" spans="1:8" s="132" customFormat="1" ht="15" customHeight="1">
      <c r="A5" s="133" t="s">
        <v>129</v>
      </c>
      <c r="B5" s="134" t="s">
        <v>134</v>
      </c>
      <c r="C5" s="135" t="s">
        <v>131</v>
      </c>
      <c r="D5" s="136">
        <v>15480</v>
      </c>
      <c r="E5" s="137">
        <f aca="true" t="shared" si="0" ref="E5:E70">D5+D5/5</f>
        <v>18576</v>
      </c>
      <c r="F5" s="138" t="s">
        <v>132</v>
      </c>
      <c r="G5" s="139" t="s">
        <v>133</v>
      </c>
      <c r="H5" s="141"/>
    </row>
    <row r="6" spans="1:8" s="132" customFormat="1" ht="15" customHeight="1">
      <c r="A6" s="133" t="s">
        <v>129</v>
      </c>
      <c r="B6" s="134" t="s">
        <v>135</v>
      </c>
      <c r="C6" s="135" t="s">
        <v>131</v>
      </c>
      <c r="D6" s="136">
        <v>24370</v>
      </c>
      <c r="E6" s="137">
        <f t="shared" si="0"/>
        <v>29244</v>
      </c>
      <c r="F6" s="138" t="s">
        <v>132</v>
      </c>
      <c r="G6" s="139" t="s">
        <v>136</v>
      </c>
      <c r="H6" s="141"/>
    </row>
    <row r="7" spans="1:8" s="132" customFormat="1" ht="15" customHeight="1">
      <c r="A7" s="133" t="s">
        <v>129</v>
      </c>
      <c r="B7" s="134" t="s">
        <v>137</v>
      </c>
      <c r="C7" s="135" t="s">
        <v>131</v>
      </c>
      <c r="D7" s="136">
        <v>35990</v>
      </c>
      <c r="E7" s="137">
        <f t="shared" si="0"/>
        <v>43188</v>
      </c>
      <c r="F7" s="138" t="s">
        <v>132</v>
      </c>
      <c r="G7" s="139" t="s">
        <v>136</v>
      </c>
      <c r="H7" s="141"/>
    </row>
    <row r="8" spans="1:8" s="132" customFormat="1" ht="15" customHeight="1">
      <c r="A8" s="133" t="s">
        <v>129</v>
      </c>
      <c r="B8" s="134" t="s">
        <v>138</v>
      </c>
      <c r="C8" s="135" t="s">
        <v>131</v>
      </c>
      <c r="D8" s="136">
        <v>59950</v>
      </c>
      <c r="E8" s="137">
        <f t="shared" si="0"/>
        <v>71940</v>
      </c>
      <c r="F8" s="138" t="s">
        <v>132</v>
      </c>
      <c r="G8" s="139" t="s">
        <v>139</v>
      </c>
      <c r="H8" s="141"/>
    </row>
    <row r="9" spans="1:8" s="132" customFormat="1" ht="15" customHeight="1">
      <c r="A9" s="133" t="s">
        <v>129</v>
      </c>
      <c r="B9" s="134" t="s">
        <v>140</v>
      </c>
      <c r="C9" s="135" t="s">
        <v>131</v>
      </c>
      <c r="D9" s="136">
        <v>14790</v>
      </c>
      <c r="E9" s="137">
        <f t="shared" si="0"/>
        <v>17748</v>
      </c>
      <c r="F9" s="138" t="s">
        <v>132</v>
      </c>
      <c r="G9" s="139" t="s">
        <v>133</v>
      </c>
      <c r="H9" s="141"/>
    </row>
    <row r="10" spans="1:8" s="132" customFormat="1" ht="15" customHeight="1">
      <c r="A10" s="133" t="s">
        <v>129</v>
      </c>
      <c r="B10" s="134" t="s">
        <v>141</v>
      </c>
      <c r="C10" s="135" t="s">
        <v>131</v>
      </c>
      <c r="D10" s="142">
        <v>23340</v>
      </c>
      <c r="E10" s="137">
        <f t="shared" si="0"/>
        <v>28008</v>
      </c>
      <c r="F10" s="138" t="s">
        <v>132</v>
      </c>
      <c r="G10" s="139" t="s">
        <v>133</v>
      </c>
      <c r="H10" s="141"/>
    </row>
    <row r="11" spans="1:8" s="132" customFormat="1" ht="15" customHeight="1">
      <c r="A11" s="133" t="s">
        <v>129</v>
      </c>
      <c r="B11" s="134" t="s">
        <v>142</v>
      </c>
      <c r="C11" s="135" t="s">
        <v>131</v>
      </c>
      <c r="D11" s="136">
        <v>35650</v>
      </c>
      <c r="E11" s="137">
        <f t="shared" si="0"/>
        <v>42780</v>
      </c>
      <c r="F11" s="138" t="s">
        <v>132</v>
      </c>
      <c r="G11" s="139" t="s">
        <v>133</v>
      </c>
      <c r="H11" s="141"/>
    </row>
    <row r="12" spans="1:8" s="132" customFormat="1" ht="15" customHeight="1">
      <c r="A12" s="133" t="s">
        <v>129</v>
      </c>
      <c r="B12" s="134" t="s">
        <v>143</v>
      </c>
      <c r="C12" s="135" t="s">
        <v>131</v>
      </c>
      <c r="D12" s="136">
        <v>52320</v>
      </c>
      <c r="E12" s="137">
        <f t="shared" si="0"/>
        <v>62784</v>
      </c>
      <c r="F12" s="138" t="s">
        <v>132</v>
      </c>
      <c r="G12" s="139" t="s">
        <v>139</v>
      </c>
      <c r="H12" s="141"/>
    </row>
    <row r="13" spans="1:8" s="132" customFormat="1" ht="15" customHeight="1">
      <c r="A13" s="133" t="s">
        <v>144</v>
      </c>
      <c r="B13" s="134" t="s">
        <v>140</v>
      </c>
      <c r="C13" s="135" t="s">
        <v>131</v>
      </c>
      <c r="D13" s="136">
        <v>15230</v>
      </c>
      <c r="E13" s="137">
        <f t="shared" si="0"/>
        <v>18276</v>
      </c>
      <c r="F13" s="138" t="s">
        <v>132</v>
      </c>
      <c r="G13" s="139" t="s">
        <v>133</v>
      </c>
      <c r="H13" s="141"/>
    </row>
    <row r="14" spans="1:8" s="132" customFormat="1" ht="15" customHeight="1">
      <c r="A14" s="133" t="s">
        <v>144</v>
      </c>
      <c r="B14" s="134" t="s">
        <v>141</v>
      </c>
      <c r="C14" s="135" t="s">
        <v>131</v>
      </c>
      <c r="D14" s="136">
        <v>23780</v>
      </c>
      <c r="E14" s="137">
        <f t="shared" si="0"/>
        <v>28536</v>
      </c>
      <c r="F14" s="138" t="s">
        <v>132</v>
      </c>
      <c r="G14" s="139" t="s">
        <v>133</v>
      </c>
      <c r="H14" s="141"/>
    </row>
    <row r="15" spans="1:8" s="132" customFormat="1" ht="15" customHeight="1">
      <c r="A15" s="133" t="s">
        <v>144</v>
      </c>
      <c r="B15" s="134" t="s">
        <v>142</v>
      </c>
      <c r="C15" s="135" t="s">
        <v>131</v>
      </c>
      <c r="D15" s="136">
        <v>36890</v>
      </c>
      <c r="E15" s="137">
        <f t="shared" si="0"/>
        <v>44268</v>
      </c>
      <c r="F15" s="138" t="s">
        <v>132</v>
      </c>
      <c r="G15" s="139" t="s">
        <v>136</v>
      </c>
      <c r="H15" s="141"/>
    </row>
    <row r="16" spans="1:8" s="132" customFormat="1" ht="15" customHeight="1">
      <c r="A16" s="133" t="s">
        <v>144</v>
      </c>
      <c r="B16" s="134" t="s">
        <v>143</v>
      </c>
      <c r="C16" s="135" t="s">
        <v>131</v>
      </c>
      <c r="D16" s="136">
        <v>52860</v>
      </c>
      <c r="E16" s="137">
        <f t="shared" si="0"/>
        <v>63432</v>
      </c>
      <c r="F16" s="138" t="s">
        <v>132</v>
      </c>
      <c r="G16" s="139" t="s">
        <v>139</v>
      </c>
      <c r="H16" s="141"/>
    </row>
    <row r="17" spans="1:8" s="132" customFormat="1" ht="15" customHeight="1">
      <c r="A17" s="133" t="s">
        <v>144</v>
      </c>
      <c r="B17" s="134" t="s">
        <v>145</v>
      </c>
      <c r="C17" s="135" t="s">
        <v>131</v>
      </c>
      <c r="D17" s="136">
        <v>88300</v>
      </c>
      <c r="E17" s="137">
        <f t="shared" si="0"/>
        <v>105960</v>
      </c>
      <c r="F17" s="138" t="s">
        <v>146</v>
      </c>
      <c r="G17" s="139" t="s">
        <v>147</v>
      </c>
      <c r="H17" s="141"/>
    </row>
    <row r="18" spans="1:8" s="132" customFormat="1" ht="15" customHeight="1">
      <c r="A18" s="133" t="s">
        <v>144</v>
      </c>
      <c r="B18" s="134" t="s">
        <v>148</v>
      </c>
      <c r="C18" s="135" t="s">
        <v>131</v>
      </c>
      <c r="D18" s="136">
        <v>44590</v>
      </c>
      <c r="E18" s="137">
        <f t="shared" si="0"/>
        <v>53508</v>
      </c>
      <c r="F18" s="138" t="s">
        <v>132</v>
      </c>
      <c r="G18" s="139" t="s">
        <v>136</v>
      </c>
      <c r="H18" s="141"/>
    </row>
    <row r="19" spans="1:8" s="132" customFormat="1" ht="15" customHeight="1">
      <c r="A19" s="133" t="s">
        <v>144</v>
      </c>
      <c r="B19" s="134" t="s">
        <v>149</v>
      </c>
      <c r="C19" s="135" t="s">
        <v>131</v>
      </c>
      <c r="D19" s="136">
        <v>65920</v>
      </c>
      <c r="E19" s="137">
        <f t="shared" si="0"/>
        <v>79104</v>
      </c>
      <c r="F19" s="138" t="s">
        <v>132</v>
      </c>
      <c r="G19" s="139" t="s">
        <v>150</v>
      </c>
      <c r="H19" s="141"/>
    </row>
    <row r="20" spans="1:8" s="132" customFormat="1" ht="15" customHeight="1">
      <c r="A20" s="133" t="s">
        <v>144</v>
      </c>
      <c r="B20" s="134" t="s">
        <v>151</v>
      </c>
      <c r="C20" s="135" t="s">
        <v>131</v>
      </c>
      <c r="D20" s="136">
        <v>106690</v>
      </c>
      <c r="E20" s="137">
        <f t="shared" si="0"/>
        <v>128028</v>
      </c>
      <c r="F20" s="138" t="s">
        <v>146</v>
      </c>
      <c r="G20" s="139" t="s">
        <v>152</v>
      </c>
      <c r="H20" s="141"/>
    </row>
    <row r="21" spans="1:8" s="132" customFormat="1" ht="15" customHeight="1">
      <c r="A21" s="133" t="s">
        <v>144</v>
      </c>
      <c r="B21" s="134" t="s">
        <v>153</v>
      </c>
      <c r="C21" s="135" t="s">
        <v>131</v>
      </c>
      <c r="D21" s="136" t="s">
        <v>154</v>
      </c>
      <c r="E21" s="143">
        <v>220669</v>
      </c>
      <c r="F21" s="138" t="s">
        <v>146</v>
      </c>
      <c r="G21" s="139" t="s">
        <v>155</v>
      </c>
      <c r="H21" s="141"/>
    </row>
    <row r="22" spans="1:8" s="132" customFormat="1" ht="15" customHeight="1">
      <c r="A22" s="133" t="s">
        <v>144</v>
      </c>
      <c r="B22" s="134" t="s">
        <v>156</v>
      </c>
      <c r="C22" s="135" t="s">
        <v>131</v>
      </c>
      <c r="D22" s="136" t="s">
        <v>154</v>
      </c>
      <c r="E22" s="143">
        <v>333822</v>
      </c>
      <c r="F22" s="138" t="s">
        <v>146</v>
      </c>
      <c r="G22" s="139" t="s">
        <v>157</v>
      </c>
      <c r="H22" s="141"/>
    </row>
    <row r="23" spans="1:8" s="132" customFormat="1" ht="15" customHeight="1">
      <c r="A23" s="133" t="s">
        <v>144</v>
      </c>
      <c r="B23" s="134" t="s">
        <v>158</v>
      </c>
      <c r="C23" s="135" t="s">
        <v>131</v>
      </c>
      <c r="D23" s="136" t="s">
        <v>154</v>
      </c>
      <c r="E23" s="143">
        <v>427844</v>
      </c>
      <c r="F23" s="138" t="s">
        <v>146</v>
      </c>
      <c r="G23" s="139" t="s">
        <v>159</v>
      </c>
      <c r="H23" s="141"/>
    </row>
    <row r="24" spans="1:8" s="132" customFormat="1" ht="15" customHeight="1">
      <c r="A24" s="133" t="s">
        <v>144</v>
      </c>
      <c r="B24" s="134" t="s">
        <v>160</v>
      </c>
      <c r="C24" s="135" t="s">
        <v>131</v>
      </c>
      <c r="D24" s="136" t="s">
        <v>154</v>
      </c>
      <c r="E24" s="143">
        <v>648555</v>
      </c>
      <c r="F24" s="138" t="s">
        <v>146</v>
      </c>
      <c r="G24" s="139" t="s">
        <v>161</v>
      </c>
      <c r="H24" s="141"/>
    </row>
    <row r="25" spans="1:8" s="132" customFormat="1" ht="15" customHeight="1">
      <c r="A25" s="133" t="s">
        <v>144</v>
      </c>
      <c r="B25" s="134" t="s">
        <v>162</v>
      </c>
      <c r="C25" s="135" t="s">
        <v>131</v>
      </c>
      <c r="D25" s="136">
        <v>20150</v>
      </c>
      <c r="E25" s="137">
        <f t="shared" si="0"/>
        <v>24180</v>
      </c>
      <c r="F25" s="138" t="s">
        <v>132</v>
      </c>
      <c r="G25" s="139" t="s">
        <v>133</v>
      </c>
      <c r="H25" s="141"/>
    </row>
    <row r="26" spans="1:8" s="132" customFormat="1" ht="15" customHeight="1">
      <c r="A26" s="133" t="s">
        <v>144</v>
      </c>
      <c r="B26" s="134" t="s">
        <v>163</v>
      </c>
      <c r="C26" s="135" t="s">
        <v>131</v>
      </c>
      <c r="D26" s="136">
        <v>31790</v>
      </c>
      <c r="E26" s="137">
        <f t="shared" si="0"/>
        <v>38148</v>
      </c>
      <c r="F26" s="138" t="s">
        <v>132</v>
      </c>
      <c r="G26" s="139" t="s">
        <v>133</v>
      </c>
      <c r="H26" s="141"/>
    </row>
    <row r="27" spans="1:8" s="132" customFormat="1" ht="15" customHeight="1">
      <c r="A27" s="133" t="s">
        <v>144</v>
      </c>
      <c r="B27" s="134" t="s">
        <v>164</v>
      </c>
      <c r="C27" s="135" t="s">
        <v>131</v>
      </c>
      <c r="D27" s="136">
        <v>49150</v>
      </c>
      <c r="E27" s="137">
        <f t="shared" si="0"/>
        <v>58980</v>
      </c>
      <c r="F27" s="138" t="s">
        <v>132</v>
      </c>
      <c r="G27" s="139" t="s">
        <v>139</v>
      </c>
      <c r="H27" s="141"/>
    </row>
    <row r="28" spans="1:8" s="132" customFormat="1" ht="15" customHeight="1">
      <c r="A28" s="133" t="s">
        <v>144</v>
      </c>
      <c r="B28" s="134" t="s">
        <v>165</v>
      </c>
      <c r="C28" s="135" t="s">
        <v>131</v>
      </c>
      <c r="D28" s="136">
        <v>70890</v>
      </c>
      <c r="E28" s="137">
        <f t="shared" si="0"/>
        <v>85068</v>
      </c>
      <c r="F28" s="138" t="s">
        <v>132</v>
      </c>
      <c r="G28" s="139" t="s">
        <v>139</v>
      </c>
      <c r="H28" s="141"/>
    </row>
    <row r="29" spans="1:8" s="132" customFormat="1" ht="15" customHeight="1">
      <c r="A29" s="133" t="s">
        <v>144</v>
      </c>
      <c r="B29" s="134" t="s">
        <v>166</v>
      </c>
      <c r="C29" s="135" t="s">
        <v>131</v>
      </c>
      <c r="D29" s="136">
        <v>116480</v>
      </c>
      <c r="E29" s="137">
        <f t="shared" si="0"/>
        <v>139776</v>
      </c>
      <c r="F29" s="138" t="s">
        <v>146</v>
      </c>
      <c r="G29" s="139" t="s">
        <v>167</v>
      </c>
      <c r="H29" s="141"/>
    </row>
    <row r="30" spans="1:8" s="132" customFormat="1" ht="15" customHeight="1">
      <c r="A30" s="133" t="s">
        <v>144</v>
      </c>
      <c r="B30" s="134" t="s">
        <v>168</v>
      </c>
      <c r="C30" s="135" t="s">
        <v>131</v>
      </c>
      <c r="D30" s="136">
        <v>186310</v>
      </c>
      <c r="E30" s="137">
        <f t="shared" si="0"/>
        <v>223572</v>
      </c>
      <c r="F30" s="138" t="s">
        <v>146</v>
      </c>
      <c r="G30" s="139" t="s">
        <v>169</v>
      </c>
      <c r="H30" s="141"/>
    </row>
    <row r="31" spans="1:8" s="132" customFormat="1" ht="15" customHeight="1">
      <c r="A31" s="133" t="s">
        <v>144</v>
      </c>
      <c r="B31" s="134" t="s">
        <v>170</v>
      </c>
      <c r="C31" s="135" t="s">
        <v>131</v>
      </c>
      <c r="D31" s="136">
        <v>279740</v>
      </c>
      <c r="E31" s="137">
        <f t="shared" si="0"/>
        <v>335688</v>
      </c>
      <c r="F31" s="138" t="s">
        <v>146</v>
      </c>
      <c r="G31" s="139" t="s">
        <v>171</v>
      </c>
      <c r="H31" s="141"/>
    </row>
    <row r="32" spans="1:8" s="132" customFormat="1" ht="15" customHeight="1">
      <c r="A32" s="133" t="s">
        <v>144</v>
      </c>
      <c r="B32" s="134" t="s">
        <v>172</v>
      </c>
      <c r="C32" s="135" t="s">
        <v>131</v>
      </c>
      <c r="D32" s="136">
        <v>384540</v>
      </c>
      <c r="E32" s="137">
        <f t="shared" si="0"/>
        <v>461448</v>
      </c>
      <c r="F32" s="138" t="s">
        <v>146</v>
      </c>
      <c r="G32" s="139" t="s">
        <v>169</v>
      </c>
      <c r="H32" s="141"/>
    </row>
    <row r="33" spans="1:8" s="132" customFormat="1" ht="15" customHeight="1">
      <c r="A33" s="133" t="s">
        <v>144</v>
      </c>
      <c r="B33" s="134" t="s">
        <v>173</v>
      </c>
      <c r="C33" s="135" t="s">
        <v>131</v>
      </c>
      <c r="D33" s="136">
        <v>554780</v>
      </c>
      <c r="E33" s="137">
        <f t="shared" si="0"/>
        <v>665736</v>
      </c>
      <c r="F33" s="138" t="s">
        <v>146</v>
      </c>
      <c r="G33" s="139" t="s">
        <v>174</v>
      </c>
      <c r="H33" s="141"/>
    </row>
    <row r="34" spans="1:8" s="132" customFormat="1" ht="15" customHeight="1">
      <c r="A34" s="133" t="s">
        <v>144</v>
      </c>
      <c r="B34" s="134" t="s">
        <v>175</v>
      </c>
      <c r="C34" s="135" t="s">
        <v>131</v>
      </c>
      <c r="D34" s="136" t="s">
        <v>154</v>
      </c>
      <c r="E34" s="143" t="s">
        <v>154</v>
      </c>
      <c r="F34" s="138" t="s">
        <v>146</v>
      </c>
      <c r="G34" s="139" t="s">
        <v>174</v>
      </c>
      <c r="H34" s="141"/>
    </row>
    <row r="35" spans="1:8" s="132" customFormat="1" ht="15" customHeight="1">
      <c r="A35" s="133" t="s">
        <v>144</v>
      </c>
      <c r="B35" s="134" t="s">
        <v>176</v>
      </c>
      <c r="C35" s="135" t="s">
        <v>131</v>
      </c>
      <c r="D35" s="136">
        <v>24770</v>
      </c>
      <c r="E35" s="137">
        <f t="shared" si="0"/>
        <v>29724</v>
      </c>
      <c r="F35" s="138" t="s">
        <v>132</v>
      </c>
      <c r="G35" s="139" t="s">
        <v>133</v>
      </c>
      <c r="H35" s="141"/>
    </row>
    <row r="36" spans="1:8" s="132" customFormat="1" ht="15" customHeight="1">
      <c r="A36" s="133" t="s">
        <v>144</v>
      </c>
      <c r="B36" s="134" t="s">
        <v>177</v>
      </c>
      <c r="C36" s="135" t="s">
        <v>131</v>
      </c>
      <c r="D36" s="136">
        <v>39100</v>
      </c>
      <c r="E36" s="137">
        <f t="shared" si="0"/>
        <v>46920</v>
      </c>
      <c r="F36" s="138" t="s">
        <v>132</v>
      </c>
      <c r="G36" s="139" t="s">
        <v>133</v>
      </c>
      <c r="H36" s="141"/>
    </row>
    <row r="37" spans="1:8" s="132" customFormat="1" ht="15" customHeight="1">
      <c r="A37" s="133" t="s">
        <v>144</v>
      </c>
      <c r="B37" s="134" t="s">
        <v>178</v>
      </c>
      <c r="C37" s="135" t="s">
        <v>131</v>
      </c>
      <c r="D37" s="136">
        <v>61900</v>
      </c>
      <c r="E37" s="137">
        <f t="shared" si="0"/>
        <v>74280</v>
      </c>
      <c r="F37" s="138" t="s">
        <v>132</v>
      </c>
      <c r="G37" s="139" t="s">
        <v>139</v>
      </c>
      <c r="H37" s="141"/>
    </row>
    <row r="38" spans="1:8" s="132" customFormat="1" ht="15" customHeight="1">
      <c r="A38" s="133" t="s">
        <v>144</v>
      </c>
      <c r="B38" s="134" t="s">
        <v>179</v>
      </c>
      <c r="C38" s="135" t="s">
        <v>131</v>
      </c>
      <c r="D38" s="136">
        <v>87650</v>
      </c>
      <c r="E38" s="137">
        <f t="shared" si="0"/>
        <v>105180</v>
      </c>
      <c r="F38" s="138" t="s">
        <v>132</v>
      </c>
      <c r="G38" s="139" t="s">
        <v>139</v>
      </c>
      <c r="H38" s="141"/>
    </row>
    <row r="39" spans="1:8" s="132" customFormat="1" ht="15" customHeight="1">
      <c r="A39" s="133" t="s">
        <v>144</v>
      </c>
      <c r="B39" s="134" t="s">
        <v>180</v>
      </c>
      <c r="C39" s="135" t="s">
        <v>131</v>
      </c>
      <c r="D39" s="136">
        <v>142350</v>
      </c>
      <c r="E39" s="137">
        <f t="shared" si="0"/>
        <v>170820</v>
      </c>
      <c r="F39" s="138" t="s">
        <v>146</v>
      </c>
      <c r="G39" s="139" t="s">
        <v>169</v>
      </c>
      <c r="H39" s="141"/>
    </row>
    <row r="40" spans="1:8" s="132" customFormat="1" ht="15" customHeight="1">
      <c r="A40" s="133" t="s">
        <v>144</v>
      </c>
      <c r="B40" s="134" t="s">
        <v>181</v>
      </c>
      <c r="C40" s="135" t="s">
        <v>131</v>
      </c>
      <c r="D40" s="136">
        <v>219150</v>
      </c>
      <c r="E40" s="137">
        <f t="shared" si="0"/>
        <v>262980</v>
      </c>
      <c r="F40" s="138" t="s">
        <v>146</v>
      </c>
      <c r="G40" s="139" t="s">
        <v>171</v>
      </c>
      <c r="H40" s="141"/>
    </row>
    <row r="41" spans="1:8" s="132" customFormat="1" ht="15" customHeight="1">
      <c r="A41" s="133" t="s">
        <v>144</v>
      </c>
      <c r="B41" s="134" t="s">
        <v>182</v>
      </c>
      <c r="C41" s="135" t="s">
        <v>131</v>
      </c>
      <c r="D41" s="136">
        <v>349840</v>
      </c>
      <c r="E41" s="137">
        <f t="shared" si="0"/>
        <v>419808</v>
      </c>
      <c r="F41" s="138" t="s">
        <v>146</v>
      </c>
      <c r="G41" s="139" t="s">
        <v>169</v>
      </c>
      <c r="H41" s="141"/>
    </row>
    <row r="42" spans="1:8" s="132" customFormat="1" ht="15" customHeight="1">
      <c r="A42" s="133" t="s">
        <v>144</v>
      </c>
      <c r="B42" s="134" t="s">
        <v>183</v>
      </c>
      <c r="C42" s="135" t="s">
        <v>131</v>
      </c>
      <c r="D42" s="136">
        <v>476580</v>
      </c>
      <c r="E42" s="137">
        <f t="shared" si="0"/>
        <v>571896</v>
      </c>
      <c r="F42" s="138" t="s">
        <v>146</v>
      </c>
      <c r="G42" s="139" t="s">
        <v>174</v>
      </c>
      <c r="H42" s="141"/>
    </row>
    <row r="43" spans="1:8" s="132" customFormat="1" ht="15" customHeight="1">
      <c r="A43" s="144" t="s">
        <v>144</v>
      </c>
      <c r="B43" s="145" t="s">
        <v>184</v>
      </c>
      <c r="C43" s="146" t="s">
        <v>131</v>
      </c>
      <c r="D43" s="147">
        <v>679350</v>
      </c>
      <c r="E43" s="137">
        <f t="shared" si="0"/>
        <v>815220</v>
      </c>
      <c r="F43" s="148" t="s">
        <v>146</v>
      </c>
      <c r="G43" s="149" t="s">
        <v>161</v>
      </c>
      <c r="H43" s="150"/>
    </row>
    <row r="44" spans="1:8" s="132" customFormat="1" ht="18" customHeight="1">
      <c r="A44" s="151" t="s">
        <v>185</v>
      </c>
      <c r="B44" s="152"/>
      <c r="C44" s="153"/>
      <c r="D44" s="154"/>
      <c r="E44" s="154"/>
      <c r="F44" s="153"/>
      <c r="G44" s="155"/>
      <c r="H44" s="156"/>
    </row>
    <row r="45" spans="1:8" s="132" customFormat="1" ht="15" customHeight="1">
      <c r="A45" s="133" t="s">
        <v>186</v>
      </c>
      <c r="B45" s="134" t="s">
        <v>130</v>
      </c>
      <c r="C45" s="135" t="s">
        <v>131</v>
      </c>
      <c r="D45" s="136">
        <v>10550</v>
      </c>
      <c r="E45" s="137">
        <f t="shared" si="0"/>
        <v>12660</v>
      </c>
      <c r="F45" s="138" t="s">
        <v>132</v>
      </c>
      <c r="G45" s="139" t="s">
        <v>133</v>
      </c>
      <c r="H45" s="157"/>
    </row>
    <row r="46" spans="1:8" s="132" customFormat="1" ht="15" customHeight="1">
      <c r="A46" s="133" t="s">
        <v>186</v>
      </c>
      <c r="B46" s="134" t="s">
        <v>134</v>
      </c>
      <c r="C46" s="135" t="s">
        <v>131</v>
      </c>
      <c r="D46" s="136">
        <v>16100</v>
      </c>
      <c r="E46" s="137">
        <f t="shared" si="0"/>
        <v>19320</v>
      </c>
      <c r="F46" s="138" t="s">
        <v>132</v>
      </c>
      <c r="G46" s="139" t="s">
        <v>133</v>
      </c>
      <c r="H46" s="157"/>
    </row>
    <row r="47" spans="1:8" s="132" customFormat="1" ht="15" customHeight="1">
      <c r="A47" s="133" t="s">
        <v>186</v>
      </c>
      <c r="B47" s="134" t="s">
        <v>135</v>
      </c>
      <c r="C47" s="135" t="s">
        <v>131</v>
      </c>
      <c r="D47" s="136">
        <v>24840</v>
      </c>
      <c r="E47" s="137">
        <f t="shared" si="0"/>
        <v>29808</v>
      </c>
      <c r="F47" s="138" t="s">
        <v>132</v>
      </c>
      <c r="G47" s="139" t="s">
        <v>133</v>
      </c>
      <c r="H47" s="157"/>
    </row>
    <row r="48" spans="1:8" s="132" customFormat="1" ht="15" customHeight="1">
      <c r="A48" s="133" t="s">
        <v>186</v>
      </c>
      <c r="B48" s="134" t="s">
        <v>140</v>
      </c>
      <c r="C48" s="135" t="s">
        <v>131</v>
      </c>
      <c r="D48" s="136">
        <v>15370</v>
      </c>
      <c r="E48" s="137">
        <f t="shared" si="0"/>
        <v>18444</v>
      </c>
      <c r="F48" s="138" t="s">
        <v>132</v>
      </c>
      <c r="G48" s="139" t="s">
        <v>133</v>
      </c>
      <c r="H48" s="157"/>
    </row>
    <row r="49" spans="1:8" s="132" customFormat="1" ht="15" customHeight="1">
      <c r="A49" s="133" t="s">
        <v>186</v>
      </c>
      <c r="B49" s="134" t="s">
        <v>141</v>
      </c>
      <c r="C49" s="135" t="s">
        <v>131</v>
      </c>
      <c r="D49" s="136">
        <v>24120</v>
      </c>
      <c r="E49" s="137">
        <f t="shared" si="0"/>
        <v>28944</v>
      </c>
      <c r="F49" s="138" t="s">
        <v>132</v>
      </c>
      <c r="G49" s="139" t="s">
        <v>133</v>
      </c>
      <c r="H49" s="157"/>
    </row>
    <row r="50" spans="1:8" s="132" customFormat="1" ht="15" customHeight="1">
      <c r="A50" s="133" t="s">
        <v>186</v>
      </c>
      <c r="B50" s="134" t="s">
        <v>142</v>
      </c>
      <c r="C50" s="135" t="s">
        <v>131</v>
      </c>
      <c r="D50" s="136">
        <v>36760</v>
      </c>
      <c r="E50" s="137">
        <f t="shared" si="0"/>
        <v>44112</v>
      </c>
      <c r="F50" s="138" t="s">
        <v>132</v>
      </c>
      <c r="G50" s="139" t="s">
        <v>136</v>
      </c>
      <c r="H50" s="157"/>
    </row>
    <row r="51" spans="1:8" s="132" customFormat="1" ht="15" customHeight="1">
      <c r="A51" s="133" t="s">
        <v>12</v>
      </c>
      <c r="B51" s="134" t="s">
        <v>140</v>
      </c>
      <c r="C51" s="135" t="s">
        <v>131</v>
      </c>
      <c r="D51" s="136">
        <v>15950</v>
      </c>
      <c r="E51" s="137">
        <f t="shared" si="0"/>
        <v>19140</v>
      </c>
      <c r="F51" s="138" t="s">
        <v>132</v>
      </c>
      <c r="G51" s="139" t="s">
        <v>133</v>
      </c>
      <c r="H51" s="157"/>
    </row>
    <row r="52" spans="1:8" s="132" customFormat="1" ht="15" customHeight="1">
      <c r="A52" s="133" t="s">
        <v>12</v>
      </c>
      <c r="B52" s="134" t="s">
        <v>141</v>
      </c>
      <c r="C52" s="135" t="s">
        <v>131</v>
      </c>
      <c r="D52" s="136">
        <v>24750</v>
      </c>
      <c r="E52" s="137">
        <f t="shared" si="0"/>
        <v>29700</v>
      </c>
      <c r="F52" s="138" t="s">
        <v>132</v>
      </c>
      <c r="G52" s="139" t="s">
        <v>133</v>
      </c>
      <c r="H52" s="157"/>
    </row>
    <row r="53" spans="1:8" s="132" customFormat="1" ht="15" customHeight="1">
      <c r="A53" s="133" t="s">
        <v>12</v>
      </c>
      <c r="B53" s="134" t="s">
        <v>142</v>
      </c>
      <c r="C53" s="135" t="s">
        <v>131</v>
      </c>
      <c r="D53" s="136" t="s">
        <v>154</v>
      </c>
      <c r="E53" s="143">
        <v>49941</v>
      </c>
      <c r="F53" s="138" t="s">
        <v>132</v>
      </c>
      <c r="G53" s="139" t="s">
        <v>136</v>
      </c>
      <c r="H53" s="157"/>
    </row>
    <row r="54" spans="1:8" s="132" customFormat="1" ht="15" customHeight="1">
      <c r="A54" s="133" t="s">
        <v>12</v>
      </c>
      <c r="B54" s="134" t="s">
        <v>143</v>
      </c>
      <c r="C54" s="135" t="s">
        <v>131</v>
      </c>
      <c r="D54" s="136">
        <v>54800</v>
      </c>
      <c r="E54" s="137">
        <f t="shared" si="0"/>
        <v>65760</v>
      </c>
      <c r="F54" s="138" t="s">
        <v>132</v>
      </c>
      <c r="G54" s="139" t="s">
        <v>139</v>
      </c>
      <c r="H54" s="157"/>
    </row>
    <row r="55" spans="1:8" s="132" customFormat="1" ht="15" customHeight="1">
      <c r="A55" s="133" t="s">
        <v>12</v>
      </c>
      <c r="B55" s="134" t="s">
        <v>162</v>
      </c>
      <c r="C55" s="135" t="s">
        <v>131</v>
      </c>
      <c r="D55" s="136">
        <v>20640</v>
      </c>
      <c r="E55" s="137">
        <f t="shared" si="0"/>
        <v>24768</v>
      </c>
      <c r="F55" s="138" t="s">
        <v>132</v>
      </c>
      <c r="G55" s="139" t="s">
        <v>133</v>
      </c>
      <c r="H55" s="157"/>
    </row>
    <row r="56" spans="1:8" s="132" customFormat="1" ht="15" customHeight="1">
      <c r="A56" s="133" t="s">
        <v>12</v>
      </c>
      <c r="B56" s="134" t="s">
        <v>163</v>
      </c>
      <c r="C56" s="135" t="s">
        <v>131</v>
      </c>
      <c r="D56" s="136">
        <v>32330</v>
      </c>
      <c r="E56" s="137">
        <f t="shared" si="0"/>
        <v>38796</v>
      </c>
      <c r="F56" s="138" t="s">
        <v>132</v>
      </c>
      <c r="G56" s="139" t="s">
        <v>133</v>
      </c>
      <c r="H56" s="157"/>
    </row>
    <row r="57" spans="1:8" s="132" customFormat="1" ht="15" customHeight="1">
      <c r="A57" s="133" t="s">
        <v>12</v>
      </c>
      <c r="B57" s="134" t="s">
        <v>166</v>
      </c>
      <c r="C57" s="135" t="s">
        <v>131</v>
      </c>
      <c r="D57" s="136" t="s">
        <v>154</v>
      </c>
      <c r="E57" s="143">
        <v>172340</v>
      </c>
      <c r="F57" s="138" t="s">
        <v>146</v>
      </c>
      <c r="G57" s="139" t="s">
        <v>159</v>
      </c>
      <c r="H57" s="157"/>
    </row>
    <row r="58" spans="1:8" s="132" customFormat="1" ht="15" customHeight="1">
      <c r="A58" s="133" t="s">
        <v>12</v>
      </c>
      <c r="B58" s="134" t="s">
        <v>168</v>
      </c>
      <c r="C58" s="135" t="s">
        <v>131</v>
      </c>
      <c r="D58" s="136" t="s">
        <v>154</v>
      </c>
      <c r="E58" s="143">
        <v>261252</v>
      </c>
      <c r="F58" s="138" t="s">
        <v>146</v>
      </c>
      <c r="G58" s="139" t="s">
        <v>159</v>
      </c>
      <c r="H58" s="157"/>
    </row>
    <row r="59" spans="1:8" s="132" customFormat="1" ht="15" customHeight="1">
      <c r="A59" s="133" t="s">
        <v>12</v>
      </c>
      <c r="B59" s="134" t="s">
        <v>170</v>
      </c>
      <c r="C59" s="135" t="s">
        <v>131</v>
      </c>
      <c r="D59" s="136">
        <v>284300</v>
      </c>
      <c r="E59" s="137">
        <f t="shared" si="0"/>
        <v>341160</v>
      </c>
      <c r="F59" s="138" t="s">
        <v>146</v>
      </c>
      <c r="G59" s="139" t="s">
        <v>174</v>
      </c>
      <c r="H59" s="157"/>
    </row>
    <row r="60" spans="1:8" s="132" customFormat="1" ht="15" customHeight="1">
      <c r="A60" s="133" t="s">
        <v>12</v>
      </c>
      <c r="B60" s="134" t="s">
        <v>176</v>
      </c>
      <c r="C60" s="135" t="s">
        <v>131</v>
      </c>
      <c r="D60" s="136">
        <v>25770</v>
      </c>
      <c r="E60" s="137">
        <f t="shared" si="0"/>
        <v>30924</v>
      </c>
      <c r="F60" s="138" t="s">
        <v>132</v>
      </c>
      <c r="G60" s="139" t="s">
        <v>133</v>
      </c>
      <c r="H60" s="157"/>
    </row>
    <row r="61" spans="1:8" s="132" customFormat="1" ht="15" customHeight="1">
      <c r="A61" s="133" t="s">
        <v>12</v>
      </c>
      <c r="B61" s="134" t="s">
        <v>177</v>
      </c>
      <c r="C61" s="135" t="s">
        <v>131</v>
      </c>
      <c r="D61" s="136">
        <v>40200</v>
      </c>
      <c r="E61" s="137">
        <f t="shared" si="0"/>
        <v>48240</v>
      </c>
      <c r="F61" s="138" t="s">
        <v>132</v>
      </c>
      <c r="G61" s="139" t="s">
        <v>187</v>
      </c>
      <c r="H61" s="157"/>
    </row>
    <row r="62" spans="1:8" s="132" customFormat="1" ht="15" customHeight="1">
      <c r="A62" s="133" t="s">
        <v>12</v>
      </c>
      <c r="B62" s="134" t="s">
        <v>178</v>
      </c>
      <c r="C62" s="135" t="s">
        <v>131</v>
      </c>
      <c r="D62" s="136">
        <v>61640</v>
      </c>
      <c r="E62" s="137">
        <f t="shared" si="0"/>
        <v>73968</v>
      </c>
      <c r="F62" s="138" t="s">
        <v>132</v>
      </c>
      <c r="G62" s="139" t="s">
        <v>188</v>
      </c>
      <c r="H62" s="157"/>
    </row>
    <row r="63" spans="1:8" s="132" customFormat="1" ht="15" customHeight="1">
      <c r="A63" s="133" t="s">
        <v>12</v>
      </c>
      <c r="B63" s="134" t="s">
        <v>179</v>
      </c>
      <c r="C63" s="135" t="s">
        <v>131</v>
      </c>
      <c r="D63" s="136">
        <v>89870</v>
      </c>
      <c r="E63" s="137">
        <f t="shared" si="0"/>
        <v>107844</v>
      </c>
      <c r="F63" s="138" t="s">
        <v>132</v>
      </c>
      <c r="G63" s="139" t="s">
        <v>139</v>
      </c>
      <c r="H63" s="157"/>
    </row>
    <row r="64" spans="1:8" s="132" customFormat="1" ht="15" customHeight="1">
      <c r="A64" s="133" t="s">
        <v>12</v>
      </c>
      <c r="B64" s="134" t="s">
        <v>180</v>
      </c>
      <c r="C64" s="135" t="s">
        <v>131</v>
      </c>
      <c r="D64" s="136">
        <v>147890</v>
      </c>
      <c r="E64" s="137">
        <f t="shared" si="0"/>
        <v>177468</v>
      </c>
      <c r="F64" s="138" t="s">
        <v>146</v>
      </c>
      <c r="G64" s="139" t="s">
        <v>159</v>
      </c>
      <c r="H64" s="157"/>
    </row>
    <row r="65" spans="1:8" s="132" customFormat="1" ht="15" customHeight="1">
      <c r="A65" s="133" t="s">
        <v>12</v>
      </c>
      <c r="B65" s="134" t="s">
        <v>181</v>
      </c>
      <c r="C65" s="135" t="s">
        <v>131</v>
      </c>
      <c r="D65" s="136">
        <v>226800</v>
      </c>
      <c r="E65" s="137">
        <f t="shared" si="0"/>
        <v>272160</v>
      </c>
      <c r="F65" s="138" t="s">
        <v>146</v>
      </c>
      <c r="G65" s="139" t="s">
        <v>189</v>
      </c>
      <c r="H65" s="157"/>
    </row>
    <row r="66" spans="1:8" s="132" customFormat="1" ht="15" customHeight="1">
      <c r="A66" s="133" t="s">
        <v>12</v>
      </c>
      <c r="B66" s="134" t="s">
        <v>182</v>
      </c>
      <c r="C66" s="135" t="s">
        <v>131</v>
      </c>
      <c r="D66" s="136">
        <v>358500</v>
      </c>
      <c r="E66" s="137">
        <f t="shared" si="0"/>
        <v>430200</v>
      </c>
      <c r="F66" s="138" t="s">
        <v>146</v>
      </c>
      <c r="G66" s="139" t="s">
        <v>189</v>
      </c>
      <c r="H66" s="157"/>
    </row>
    <row r="67" spans="1:8" s="132" customFormat="1" ht="15" customHeight="1">
      <c r="A67" s="133" t="s">
        <v>12</v>
      </c>
      <c r="B67" s="134" t="s">
        <v>183</v>
      </c>
      <c r="C67" s="135" t="s">
        <v>131</v>
      </c>
      <c r="D67" s="136" t="s">
        <v>154</v>
      </c>
      <c r="E67" s="143">
        <v>682737</v>
      </c>
      <c r="F67" s="138" t="s">
        <v>146</v>
      </c>
      <c r="G67" s="139" t="s">
        <v>161</v>
      </c>
      <c r="H67" s="157"/>
    </row>
    <row r="68" spans="1:8" s="132" customFormat="1" ht="15" customHeight="1">
      <c r="A68" s="144" t="s">
        <v>12</v>
      </c>
      <c r="B68" s="145" t="s">
        <v>184</v>
      </c>
      <c r="C68" s="146" t="s">
        <v>131</v>
      </c>
      <c r="D68" s="158" t="s">
        <v>154</v>
      </c>
      <c r="E68" s="143" t="s">
        <v>154</v>
      </c>
      <c r="F68" s="148" t="s">
        <v>146</v>
      </c>
      <c r="G68" s="149" t="s">
        <v>190</v>
      </c>
      <c r="H68" s="159"/>
    </row>
    <row r="69" spans="1:8" s="132" customFormat="1" ht="18" customHeight="1">
      <c r="A69" s="160" t="s">
        <v>191</v>
      </c>
      <c r="B69" s="161"/>
      <c r="C69" s="161"/>
      <c r="D69" s="162"/>
      <c r="E69" s="162"/>
      <c r="F69" s="153"/>
      <c r="G69" s="155"/>
      <c r="H69" s="156"/>
    </row>
    <row r="70" spans="1:8" s="132" customFormat="1" ht="15" customHeight="1">
      <c r="A70" s="163" t="s">
        <v>192</v>
      </c>
      <c r="B70" s="134" t="s">
        <v>130</v>
      </c>
      <c r="C70" s="135" t="s">
        <v>131</v>
      </c>
      <c r="D70" s="136">
        <v>12890</v>
      </c>
      <c r="E70" s="137">
        <f t="shared" si="0"/>
        <v>15468</v>
      </c>
      <c r="F70" s="138" t="s">
        <v>132</v>
      </c>
      <c r="G70" s="139" t="s">
        <v>133</v>
      </c>
      <c r="H70" s="157"/>
    </row>
    <row r="71" spans="1:8" s="132" customFormat="1" ht="15" customHeight="1">
      <c r="A71" s="163" t="s">
        <v>192</v>
      </c>
      <c r="B71" s="134" t="s">
        <v>134</v>
      </c>
      <c r="C71" s="135" t="s">
        <v>131</v>
      </c>
      <c r="D71" s="136">
        <v>18850</v>
      </c>
      <c r="E71" s="137">
        <f aca="true" t="shared" si="1" ref="E71:E95">D71+D71/5</f>
        <v>22620</v>
      </c>
      <c r="F71" s="138" t="s">
        <v>132</v>
      </c>
      <c r="G71" s="139" t="s">
        <v>133</v>
      </c>
      <c r="H71" s="157"/>
    </row>
    <row r="72" spans="1:8" s="132" customFormat="1" ht="15" customHeight="1">
      <c r="A72" s="163" t="s">
        <v>192</v>
      </c>
      <c r="B72" s="134" t="s">
        <v>135</v>
      </c>
      <c r="C72" s="135" t="s">
        <v>131</v>
      </c>
      <c r="D72" s="136" t="s">
        <v>154</v>
      </c>
      <c r="E72" s="143">
        <v>54345</v>
      </c>
      <c r="F72" s="138" t="s">
        <v>131</v>
      </c>
      <c r="G72" s="139" t="s">
        <v>136</v>
      </c>
      <c r="H72" s="157" t="s">
        <v>193</v>
      </c>
    </row>
    <row r="73" spans="1:8" s="132" customFormat="1" ht="15" customHeight="1">
      <c r="A73" s="163" t="s">
        <v>192</v>
      </c>
      <c r="B73" s="134" t="s">
        <v>137</v>
      </c>
      <c r="C73" s="135" t="s">
        <v>131</v>
      </c>
      <c r="D73" s="136" t="s">
        <v>154</v>
      </c>
      <c r="E73" s="143">
        <v>69850</v>
      </c>
      <c r="F73" s="138" t="s">
        <v>131</v>
      </c>
      <c r="G73" s="139" t="s">
        <v>187</v>
      </c>
      <c r="H73" s="157" t="s">
        <v>193</v>
      </c>
    </row>
    <row r="74" spans="1:8" s="132" customFormat="1" ht="15" customHeight="1">
      <c r="A74" s="163" t="s">
        <v>192</v>
      </c>
      <c r="B74" s="134" t="s">
        <v>140</v>
      </c>
      <c r="C74" s="135" t="s">
        <v>131</v>
      </c>
      <c r="D74" s="136">
        <v>18620</v>
      </c>
      <c r="E74" s="137">
        <f t="shared" si="1"/>
        <v>22344</v>
      </c>
      <c r="F74" s="138" t="s">
        <v>132</v>
      </c>
      <c r="G74" s="139" t="s">
        <v>133</v>
      </c>
      <c r="H74" s="157"/>
    </row>
    <row r="75" spans="1:8" s="132" customFormat="1" ht="15" customHeight="1">
      <c r="A75" s="163" t="s">
        <v>192</v>
      </c>
      <c r="B75" s="134" t="s">
        <v>141</v>
      </c>
      <c r="C75" s="135" t="s">
        <v>131</v>
      </c>
      <c r="D75" s="136">
        <v>27550</v>
      </c>
      <c r="E75" s="137">
        <f t="shared" si="1"/>
        <v>33060</v>
      </c>
      <c r="F75" s="138" t="s">
        <v>132</v>
      </c>
      <c r="G75" s="139" t="s">
        <v>133</v>
      </c>
      <c r="H75" s="157"/>
    </row>
    <row r="76" spans="1:8" s="132" customFormat="1" ht="15" customHeight="1">
      <c r="A76" s="163" t="s">
        <v>192</v>
      </c>
      <c r="B76" s="134" t="s">
        <v>142</v>
      </c>
      <c r="C76" s="135" t="s">
        <v>131</v>
      </c>
      <c r="D76" s="136">
        <v>41900</v>
      </c>
      <c r="E76" s="137">
        <f t="shared" si="1"/>
        <v>50280</v>
      </c>
      <c r="F76" s="138" t="s">
        <v>132</v>
      </c>
      <c r="G76" s="139" t="s">
        <v>187</v>
      </c>
      <c r="H76" s="157"/>
    </row>
    <row r="77" spans="1:8" s="132" customFormat="1" ht="15" customHeight="1">
      <c r="A77" s="163" t="s">
        <v>194</v>
      </c>
      <c r="B77" s="134" t="s">
        <v>140</v>
      </c>
      <c r="C77" s="135" t="s">
        <v>131</v>
      </c>
      <c r="D77" s="136">
        <v>19400</v>
      </c>
      <c r="E77" s="137">
        <f t="shared" si="1"/>
        <v>23280</v>
      </c>
      <c r="F77" s="138" t="s">
        <v>132</v>
      </c>
      <c r="G77" s="139" t="s">
        <v>187</v>
      </c>
      <c r="H77" s="157"/>
    </row>
    <row r="78" spans="1:8" s="132" customFormat="1" ht="15" customHeight="1">
      <c r="A78" s="163" t="s">
        <v>194</v>
      </c>
      <c r="B78" s="134" t="s">
        <v>141</v>
      </c>
      <c r="C78" s="135" t="s">
        <v>131</v>
      </c>
      <c r="D78" s="136">
        <v>28900</v>
      </c>
      <c r="E78" s="137">
        <f t="shared" si="1"/>
        <v>34680</v>
      </c>
      <c r="F78" s="138" t="s">
        <v>132</v>
      </c>
      <c r="G78" s="139" t="s">
        <v>187</v>
      </c>
      <c r="H78" s="157"/>
    </row>
    <row r="79" spans="1:8" s="132" customFormat="1" ht="15" customHeight="1">
      <c r="A79" s="163" t="s">
        <v>194</v>
      </c>
      <c r="B79" s="134" t="s">
        <v>142</v>
      </c>
      <c r="C79" s="135" t="s">
        <v>131</v>
      </c>
      <c r="D79" s="136">
        <v>45400</v>
      </c>
      <c r="E79" s="137">
        <f t="shared" si="1"/>
        <v>54480</v>
      </c>
      <c r="F79" s="138" t="s">
        <v>132</v>
      </c>
      <c r="G79" s="139" t="s">
        <v>187</v>
      </c>
      <c r="H79" s="157"/>
    </row>
    <row r="80" spans="1:8" s="132" customFormat="1" ht="15" customHeight="1">
      <c r="A80" s="163" t="s">
        <v>194</v>
      </c>
      <c r="B80" s="134" t="s">
        <v>145</v>
      </c>
      <c r="C80" s="135" t="s">
        <v>131</v>
      </c>
      <c r="D80" s="136" t="s">
        <v>154</v>
      </c>
      <c r="E80" s="143">
        <v>166932</v>
      </c>
      <c r="F80" s="138" t="s">
        <v>146</v>
      </c>
      <c r="G80" s="139" t="s">
        <v>159</v>
      </c>
      <c r="H80" s="157"/>
    </row>
    <row r="81" spans="1:8" s="132" customFormat="1" ht="15" customHeight="1">
      <c r="A81" s="163" t="s">
        <v>194</v>
      </c>
      <c r="B81" s="134" t="s">
        <v>162</v>
      </c>
      <c r="C81" s="135" t="s">
        <v>131</v>
      </c>
      <c r="D81" s="136">
        <v>24600</v>
      </c>
      <c r="E81" s="137">
        <f t="shared" si="1"/>
        <v>29520</v>
      </c>
      <c r="F81" s="138" t="s">
        <v>132</v>
      </c>
      <c r="G81" s="139" t="s">
        <v>187</v>
      </c>
      <c r="H81" s="157"/>
    </row>
    <row r="82" spans="1:8" s="132" customFormat="1" ht="15" customHeight="1">
      <c r="A82" s="163" t="s">
        <v>194</v>
      </c>
      <c r="B82" s="134" t="s">
        <v>163</v>
      </c>
      <c r="C82" s="135" t="s">
        <v>131</v>
      </c>
      <c r="D82" s="136">
        <v>37410</v>
      </c>
      <c r="E82" s="137">
        <f t="shared" si="1"/>
        <v>44892</v>
      </c>
      <c r="F82" s="138" t="s">
        <v>132</v>
      </c>
      <c r="G82" s="139" t="s">
        <v>187</v>
      </c>
      <c r="H82" s="157"/>
    </row>
    <row r="83" spans="1:8" s="132" customFormat="1" ht="15" customHeight="1">
      <c r="A83" s="163" t="s">
        <v>194</v>
      </c>
      <c r="B83" s="134" t="s">
        <v>164</v>
      </c>
      <c r="C83" s="135" t="s">
        <v>131</v>
      </c>
      <c r="D83" s="136" t="s">
        <v>154</v>
      </c>
      <c r="E83" s="143">
        <v>79536</v>
      </c>
      <c r="F83" s="138" t="s">
        <v>146</v>
      </c>
      <c r="G83" s="139" t="s">
        <v>159</v>
      </c>
      <c r="H83" s="157"/>
    </row>
    <row r="84" spans="1:8" s="132" customFormat="1" ht="15" customHeight="1">
      <c r="A84" s="163" t="s">
        <v>194</v>
      </c>
      <c r="B84" s="134" t="s">
        <v>165</v>
      </c>
      <c r="C84" s="135" t="s">
        <v>131</v>
      </c>
      <c r="D84" s="136" t="s">
        <v>154</v>
      </c>
      <c r="E84" s="143">
        <v>117555</v>
      </c>
      <c r="F84" s="138" t="s">
        <v>146</v>
      </c>
      <c r="G84" s="139" t="s">
        <v>159</v>
      </c>
      <c r="H84" s="157"/>
    </row>
    <row r="85" spans="1:8" s="132" customFormat="1" ht="15" customHeight="1">
      <c r="A85" s="163" t="s">
        <v>194</v>
      </c>
      <c r="B85" s="134" t="s">
        <v>166</v>
      </c>
      <c r="C85" s="135" t="s">
        <v>131</v>
      </c>
      <c r="D85" s="136" t="s">
        <v>154</v>
      </c>
      <c r="E85" s="143">
        <v>209100</v>
      </c>
      <c r="F85" s="138" t="s">
        <v>146</v>
      </c>
      <c r="G85" s="139" t="s">
        <v>159</v>
      </c>
      <c r="H85" s="157"/>
    </row>
    <row r="86" spans="1:8" s="132" customFormat="1" ht="15" customHeight="1">
      <c r="A86" s="163" t="s">
        <v>194</v>
      </c>
      <c r="B86" s="134" t="s">
        <v>168</v>
      </c>
      <c r="C86" s="135" t="s">
        <v>131</v>
      </c>
      <c r="D86" s="136" t="s">
        <v>154</v>
      </c>
      <c r="E86" s="143">
        <v>300106</v>
      </c>
      <c r="F86" s="138" t="s">
        <v>146</v>
      </c>
      <c r="G86" s="139" t="s">
        <v>169</v>
      </c>
      <c r="H86" s="157"/>
    </row>
    <row r="87" spans="1:8" s="132" customFormat="1" ht="15" customHeight="1">
      <c r="A87" s="163" t="s">
        <v>194</v>
      </c>
      <c r="B87" s="134" t="s">
        <v>170</v>
      </c>
      <c r="C87" s="135" t="s">
        <v>131</v>
      </c>
      <c r="D87" s="136" t="s">
        <v>154</v>
      </c>
      <c r="E87" s="143">
        <v>437444</v>
      </c>
      <c r="F87" s="138" t="s">
        <v>146</v>
      </c>
      <c r="G87" s="139" t="s">
        <v>159</v>
      </c>
      <c r="H87" s="157"/>
    </row>
    <row r="88" spans="1:8" s="132" customFormat="1" ht="15" customHeight="1">
      <c r="A88" s="163" t="s">
        <v>194</v>
      </c>
      <c r="B88" s="134" t="s">
        <v>172</v>
      </c>
      <c r="C88" s="135" t="s">
        <v>131</v>
      </c>
      <c r="D88" s="136" t="s">
        <v>154</v>
      </c>
      <c r="E88" s="143">
        <v>580135</v>
      </c>
      <c r="F88" s="138" t="s">
        <v>146</v>
      </c>
      <c r="G88" s="139" t="s">
        <v>159</v>
      </c>
      <c r="H88" s="157"/>
    </row>
    <row r="89" spans="1:8" s="132" customFormat="1" ht="15" customHeight="1">
      <c r="A89" s="163" t="s">
        <v>194</v>
      </c>
      <c r="B89" s="134" t="s">
        <v>173</v>
      </c>
      <c r="C89" s="135" t="s">
        <v>131</v>
      </c>
      <c r="D89" s="136" t="s">
        <v>154</v>
      </c>
      <c r="E89" s="143">
        <v>856495</v>
      </c>
      <c r="F89" s="138" t="s">
        <v>146</v>
      </c>
      <c r="G89" s="139" t="s">
        <v>161</v>
      </c>
      <c r="H89" s="157"/>
    </row>
    <row r="90" spans="1:8" s="132" customFormat="1" ht="15" customHeight="1">
      <c r="A90" s="163" t="s">
        <v>194</v>
      </c>
      <c r="B90" s="134" t="s">
        <v>176</v>
      </c>
      <c r="C90" s="135" t="s">
        <v>131</v>
      </c>
      <c r="D90" s="136">
        <v>30710</v>
      </c>
      <c r="E90" s="137">
        <f t="shared" si="1"/>
        <v>36852</v>
      </c>
      <c r="F90" s="138" t="s">
        <v>132</v>
      </c>
      <c r="G90" s="139" t="s">
        <v>187</v>
      </c>
      <c r="H90" s="157"/>
    </row>
    <row r="91" spans="1:8" s="132" customFormat="1" ht="15" customHeight="1">
      <c r="A91" s="163" t="s">
        <v>194</v>
      </c>
      <c r="B91" s="134" t="s">
        <v>177</v>
      </c>
      <c r="C91" s="135" t="s">
        <v>131</v>
      </c>
      <c r="D91" s="136">
        <v>45900</v>
      </c>
      <c r="E91" s="137">
        <f t="shared" si="1"/>
        <v>55080</v>
      </c>
      <c r="F91" s="138" t="s">
        <v>132</v>
      </c>
      <c r="G91" s="139" t="s">
        <v>187</v>
      </c>
      <c r="H91" s="157"/>
    </row>
    <row r="92" spans="1:8" s="132" customFormat="1" ht="15" customHeight="1">
      <c r="A92" s="163" t="s">
        <v>194</v>
      </c>
      <c r="B92" s="134" t="s">
        <v>178</v>
      </c>
      <c r="C92" s="135" t="s">
        <v>131</v>
      </c>
      <c r="D92" s="136">
        <v>70650</v>
      </c>
      <c r="E92" s="137">
        <f t="shared" si="1"/>
        <v>84780</v>
      </c>
      <c r="F92" s="138" t="s">
        <v>132</v>
      </c>
      <c r="G92" s="139" t="s">
        <v>187</v>
      </c>
      <c r="H92" s="157"/>
    </row>
    <row r="93" spans="1:8" s="132" customFormat="1" ht="15" customHeight="1">
      <c r="A93" s="163" t="s">
        <v>194</v>
      </c>
      <c r="B93" s="134" t="s">
        <v>179</v>
      </c>
      <c r="C93" s="135" t="s">
        <v>131</v>
      </c>
      <c r="D93" s="136">
        <v>101400</v>
      </c>
      <c r="E93" s="137">
        <f t="shared" si="1"/>
        <v>121680</v>
      </c>
      <c r="F93" s="138" t="s">
        <v>132</v>
      </c>
      <c r="G93" s="139" t="s">
        <v>187</v>
      </c>
      <c r="H93" s="157"/>
    </row>
    <row r="94" spans="1:8" s="132" customFormat="1" ht="15" customHeight="1">
      <c r="A94" s="163" t="s">
        <v>194</v>
      </c>
      <c r="B94" s="134" t="s">
        <v>180</v>
      </c>
      <c r="C94" s="135" t="s">
        <v>131</v>
      </c>
      <c r="D94" s="136">
        <v>169530</v>
      </c>
      <c r="E94" s="137">
        <f t="shared" si="1"/>
        <v>203436</v>
      </c>
      <c r="F94" s="138" t="s">
        <v>146</v>
      </c>
      <c r="G94" s="139" t="s">
        <v>159</v>
      </c>
      <c r="H94" s="157"/>
    </row>
    <row r="95" spans="1:8" s="132" customFormat="1" ht="15" customHeight="1">
      <c r="A95" s="163" t="s">
        <v>194</v>
      </c>
      <c r="B95" s="134" t="s">
        <v>181</v>
      </c>
      <c r="C95" s="135" t="s">
        <v>131</v>
      </c>
      <c r="D95" s="136">
        <v>259370</v>
      </c>
      <c r="E95" s="137">
        <f t="shared" si="1"/>
        <v>311244</v>
      </c>
      <c r="F95" s="138" t="s">
        <v>146</v>
      </c>
      <c r="G95" s="139" t="s">
        <v>174</v>
      </c>
      <c r="H95" s="157"/>
    </row>
    <row r="96" spans="1:8" s="132" customFormat="1" ht="15" customHeight="1">
      <c r="A96" s="163" t="s">
        <v>194</v>
      </c>
      <c r="B96" s="134" t="s">
        <v>182</v>
      </c>
      <c r="C96" s="135" t="s">
        <v>131</v>
      </c>
      <c r="D96" s="136" t="s">
        <v>154</v>
      </c>
      <c r="E96" s="143">
        <v>546405</v>
      </c>
      <c r="F96" s="138" t="s">
        <v>146</v>
      </c>
      <c r="G96" s="139" t="s">
        <v>159</v>
      </c>
      <c r="H96" s="157"/>
    </row>
    <row r="97" spans="1:8" s="132" customFormat="1" ht="15" customHeight="1">
      <c r="A97" s="163" t="s">
        <v>194</v>
      </c>
      <c r="B97" s="134" t="s">
        <v>183</v>
      </c>
      <c r="C97" s="135" t="s">
        <v>131</v>
      </c>
      <c r="D97" s="136" t="s">
        <v>154</v>
      </c>
      <c r="E97" s="143">
        <v>720134</v>
      </c>
      <c r="F97" s="138" t="s">
        <v>146</v>
      </c>
      <c r="G97" s="139" t="s">
        <v>159</v>
      </c>
      <c r="H97" s="157"/>
    </row>
    <row r="98" spans="1:8" s="132" customFormat="1" ht="15" customHeight="1">
      <c r="A98" s="164" t="s">
        <v>194</v>
      </c>
      <c r="B98" s="145" t="s">
        <v>184</v>
      </c>
      <c r="C98" s="146" t="s">
        <v>131</v>
      </c>
      <c r="D98" s="158" t="s">
        <v>154</v>
      </c>
      <c r="E98" s="143">
        <v>1052752</v>
      </c>
      <c r="F98" s="148" t="s">
        <v>146</v>
      </c>
      <c r="G98" s="149" t="s">
        <v>161</v>
      </c>
      <c r="H98" s="159"/>
    </row>
    <row r="99" spans="1:8" s="132" customFormat="1" ht="18" customHeight="1">
      <c r="A99" s="165" t="s">
        <v>195</v>
      </c>
      <c r="B99" s="152"/>
      <c r="C99" s="153"/>
      <c r="D99" s="154"/>
      <c r="E99" s="154"/>
      <c r="F99" s="153"/>
      <c r="G99" s="155"/>
      <c r="H99" s="156"/>
    </row>
    <row r="100" spans="1:8" s="132" customFormat="1" ht="15" customHeight="1">
      <c r="A100" s="166" t="s">
        <v>196</v>
      </c>
      <c r="B100" s="167" t="s">
        <v>130</v>
      </c>
      <c r="C100" s="168" t="s">
        <v>131</v>
      </c>
      <c r="D100" s="169">
        <v>11970</v>
      </c>
      <c r="E100" s="137">
        <f aca="true" t="shared" si="2" ref="E100:E126">D100+D100/5</f>
        <v>14364</v>
      </c>
      <c r="F100" s="170" t="s">
        <v>132</v>
      </c>
      <c r="G100" s="171" t="s">
        <v>187</v>
      </c>
      <c r="H100" s="172"/>
    </row>
    <row r="101" spans="1:8" s="132" customFormat="1" ht="15" customHeight="1">
      <c r="A101" s="133" t="s">
        <v>196</v>
      </c>
      <c r="B101" s="134" t="s">
        <v>134</v>
      </c>
      <c r="C101" s="135" t="s">
        <v>131</v>
      </c>
      <c r="D101" s="136">
        <v>17990</v>
      </c>
      <c r="E101" s="137">
        <f t="shared" si="2"/>
        <v>21588</v>
      </c>
      <c r="F101" s="138" t="s">
        <v>132</v>
      </c>
      <c r="G101" s="139" t="s">
        <v>187</v>
      </c>
      <c r="H101" s="157"/>
    </row>
    <row r="102" spans="1:8" s="132" customFormat="1" ht="15" customHeight="1">
      <c r="A102" s="133" t="s">
        <v>196</v>
      </c>
      <c r="B102" s="134" t="s">
        <v>140</v>
      </c>
      <c r="C102" s="135" t="s">
        <v>131</v>
      </c>
      <c r="D102" s="136">
        <v>15980</v>
      </c>
      <c r="E102" s="137">
        <f t="shared" si="2"/>
        <v>19176</v>
      </c>
      <c r="F102" s="138" t="s">
        <v>132</v>
      </c>
      <c r="G102" s="139" t="s">
        <v>187</v>
      </c>
      <c r="H102" s="157"/>
    </row>
    <row r="103" spans="1:8" s="132" customFormat="1" ht="15" customHeight="1">
      <c r="A103" s="133" t="s">
        <v>196</v>
      </c>
      <c r="B103" s="134" t="s">
        <v>141</v>
      </c>
      <c r="C103" s="135" t="s">
        <v>131</v>
      </c>
      <c r="D103" s="136">
        <v>25240</v>
      </c>
      <c r="E103" s="137">
        <f t="shared" si="2"/>
        <v>30288</v>
      </c>
      <c r="F103" s="138" t="s">
        <v>132</v>
      </c>
      <c r="G103" s="139" t="s">
        <v>187</v>
      </c>
      <c r="H103" s="157"/>
    </row>
    <row r="104" spans="1:8" s="132" customFormat="1" ht="15" customHeight="1">
      <c r="A104" s="133" t="s">
        <v>196</v>
      </c>
      <c r="B104" s="134" t="s">
        <v>142</v>
      </c>
      <c r="C104" s="135" t="s">
        <v>131</v>
      </c>
      <c r="D104" s="136">
        <v>38950</v>
      </c>
      <c r="E104" s="137">
        <f t="shared" si="2"/>
        <v>46740</v>
      </c>
      <c r="F104" s="138" t="s">
        <v>132</v>
      </c>
      <c r="G104" s="139" t="s">
        <v>187</v>
      </c>
      <c r="H104" s="157"/>
    </row>
    <row r="105" spans="1:8" s="132" customFormat="1" ht="15" customHeight="1">
      <c r="A105" s="133" t="s">
        <v>196</v>
      </c>
      <c r="B105" s="134" t="s">
        <v>143</v>
      </c>
      <c r="C105" s="135" t="s">
        <v>131</v>
      </c>
      <c r="D105" s="136">
        <v>56600</v>
      </c>
      <c r="E105" s="137">
        <f t="shared" si="2"/>
        <v>67920</v>
      </c>
      <c r="F105" s="138" t="s">
        <v>132</v>
      </c>
      <c r="G105" s="139" t="s">
        <v>139</v>
      </c>
      <c r="H105" s="157"/>
    </row>
    <row r="106" spans="1:8" s="132" customFormat="1" ht="15" customHeight="1">
      <c r="A106" s="133" t="s">
        <v>196</v>
      </c>
      <c r="B106" s="134" t="s">
        <v>162</v>
      </c>
      <c r="C106" s="135" t="s">
        <v>131</v>
      </c>
      <c r="D106" s="136">
        <v>21310</v>
      </c>
      <c r="E106" s="137">
        <f t="shared" si="2"/>
        <v>25572</v>
      </c>
      <c r="F106" s="138" t="s">
        <v>132</v>
      </c>
      <c r="G106" s="139" t="s">
        <v>187</v>
      </c>
      <c r="H106" s="157"/>
    </row>
    <row r="107" spans="1:8" s="132" customFormat="1" ht="15" customHeight="1">
      <c r="A107" s="133" t="s">
        <v>196</v>
      </c>
      <c r="B107" s="134" t="s">
        <v>163</v>
      </c>
      <c r="C107" s="135" t="s">
        <v>131</v>
      </c>
      <c r="D107" s="136">
        <v>32790</v>
      </c>
      <c r="E107" s="137">
        <f t="shared" si="2"/>
        <v>39348</v>
      </c>
      <c r="F107" s="138" t="s">
        <v>132</v>
      </c>
      <c r="G107" s="139" t="s">
        <v>187</v>
      </c>
      <c r="H107" s="157"/>
    </row>
    <row r="108" spans="1:8" ht="15" customHeight="1">
      <c r="A108" s="133" t="s">
        <v>196</v>
      </c>
      <c r="B108" s="134" t="s">
        <v>164</v>
      </c>
      <c r="C108" s="135" t="s">
        <v>131</v>
      </c>
      <c r="D108" s="136">
        <v>51520</v>
      </c>
      <c r="E108" s="137">
        <f t="shared" si="2"/>
        <v>61824</v>
      </c>
      <c r="F108" s="138" t="s">
        <v>132</v>
      </c>
      <c r="G108" s="139" t="s">
        <v>187</v>
      </c>
      <c r="H108" s="157"/>
    </row>
    <row r="109" spans="1:8" ht="15" customHeight="1">
      <c r="A109" s="133" t="s">
        <v>196</v>
      </c>
      <c r="B109" s="134" t="s">
        <v>165</v>
      </c>
      <c r="C109" s="135" t="s">
        <v>131</v>
      </c>
      <c r="D109" s="142">
        <v>76850</v>
      </c>
      <c r="E109" s="137">
        <f t="shared" si="2"/>
        <v>92220</v>
      </c>
      <c r="F109" s="138" t="s">
        <v>132</v>
      </c>
      <c r="G109" s="139" t="s">
        <v>187</v>
      </c>
      <c r="H109" s="157"/>
    </row>
    <row r="110" spans="1:8" ht="15" customHeight="1">
      <c r="A110" s="133" t="s">
        <v>196</v>
      </c>
      <c r="B110" s="134" t="s">
        <v>166</v>
      </c>
      <c r="C110" s="135" t="s">
        <v>131</v>
      </c>
      <c r="D110" s="142">
        <v>134400</v>
      </c>
      <c r="E110" s="137">
        <f t="shared" si="2"/>
        <v>161280</v>
      </c>
      <c r="F110" s="138" t="s">
        <v>146</v>
      </c>
      <c r="G110" s="139" t="s">
        <v>161</v>
      </c>
      <c r="H110" s="157"/>
    </row>
    <row r="111" spans="1:8" ht="15" customHeight="1">
      <c r="A111" s="133" t="s">
        <v>196</v>
      </c>
      <c r="B111" s="134" t="s">
        <v>176</v>
      </c>
      <c r="C111" s="135" t="s">
        <v>131</v>
      </c>
      <c r="D111" s="142">
        <v>25290</v>
      </c>
      <c r="E111" s="137">
        <f t="shared" si="2"/>
        <v>30348</v>
      </c>
      <c r="F111" s="138" t="s">
        <v>132</v>
      </c>
      <c r="G111" s="139" t="s">
        <v>187</v>
      </c>
      <c r="H111" s="157"/>
    </row>
    <row r="112" spans="1:8" ht="15" customHeight="1">
      <c r="A112" s="133" t="s">
        <v>196</v>
      </c>
      <c r="B112" s="134" t="s">
        <v>177</v>
      </c>
      <c r="C112" s="135" t="s">
        <v>131</v>
      </c>
      <c r="D112" s="142">
        <v>39400</v>
      </c>
      <c r="E112" s="137">
        <f t="shared" si="2"/>
        <v>47280</v>
      </c>
      <c r="F112" s="138" t="s">
        <v>132</v>
      </c>
      <c r="G112" s="139" t="s">
        <v>187</v>
      </c>
      <c r="H112" s="157"/>
    </row>
    <row r="113" spans="1:8" ht="15" customHeight="1">
      <c r="A113" s="133" t="s">
        <v>196</v>
      </c>
      <c r="B113" s="134" t="s">
        <v>178</v>
      </c>
      <c r="C113" s="135" t="s">
        <v>131</v>
      </c>
      <c r="D113" s="142">
        <v>63890</v>
      </c>
      <c r="E113" s="137">
        <f t="shared" si="2"/>
        <v>76668</v>
      </c>
      <c r="F113" s="138" t="s">
        <v>132</v>
      </c>
      <c r="G113" s="139" t="s">
        <v>187</v>
      </c>
      <c r="H113" s="157"/>
    </row>
    <row r="114" spans="1:8" ht="15" customHeight="1">
      <c r="A114" s="133" t="s">
        <v>196</v>
      </c>
      <c r="B114" s="173" t="s">
        <v>179</v>
      </c>
      <c r="C114" s="138" t="s">
        <v>131</v>
      </c>
      <c r="D114" s="142">
        <v>91350</v>
      </c>
      <c r="E114" s="137">
        <f t="shared" si="2"/>
        <v>109620</v>
      </c>
      <c r="F114" s="138" t="s">
        <v>132</v>
      </c>
      <c r="G114" s="139" t="s">
        <v>187</v>
      </c>
      <c r="H114" s="157"/>
    </row>
    <row r="115" spans="1:8" ht="15" customHeight="1">
      <c r="A115" s="133" t="s">
        <v>196</v>
      </c>
      <c r="B115" s="173" t="s">
        <v>180</v>
      </c>
      <c r="C115" s="138" t="s">
        <v>131</v>
      </c>
      <c r="D115" s="142">
        <v>159850</v>
      </c>
      <c r="E115" s="137">
        <f t="shared" si="2"/>
        <v>191820</v>
      </c>
      <c r="F115" s="138" t="s">
        <v>146</v>
      </c>
      <c r="G115" s="139" t="s">
        <v>161</v>
      </c>
      <c r="H115" s="157"/>
    </row>
    <row r="116" spans="1:8" ht="15" customHeight="1">
      <c r="A116" s="133" t="s">
        <v>196</v>
      </c>
      <c r="B116" s="173" t="s">
        <v>181</v>
      </c>
      <c r="C116" s="138" t="s">
        <v>131</v>
      </c>
      <c r="D116" s="142">
        <v>266870</v>
      </c>
      <c r="E116" s="137">
        <f t="shared" si="2"/>
        <v>320244</v>
      </c>
      <c r="F116" s="138" t="s">
        <v>146</v>
      </c>
      <c r="G116" s="139" t="s">
        <v>161</v>
      </c>
      <c r="H116" s="157"/>
    </row>
    <row r="117" spans="1:8" ht="15" customHeight="1">
      <c r="A117" s="133" t="s">
        <v>197</v>
      </c>
      <c r="B117" s="134" t="s">
        <v>130</v>
      </c>
      <c r="C117" s="135" t="s">
        <v>131</v>
      </c>
      <c r="D117" s="174">
        <v>13300</v>
      </c>
      <c r="E117" s="137">
        <f t="shared" si="2"/>
        <v>15960</v>
      </c>
      <c r="F117" s="138" t="s">
        <v>132</v>
      </c>
      <c r="G117" s="139" t="s">
        <v>187</v>
      </c>
      <c r="H117" s="157" t="s">
        <v>198</v>
      </c>
    </row>
    <row r="118" spans="1:8" ht="15" customHeight="1">
      <c r="A118" s="133" t="s">
        <v>197</v>
      </c>
      <c r="B118" s="134" t="s">
        <v>134</v>
      </c>
      <c r="C118" s="135" t="s">
        <v>131</v>
      </c>
      <c r="D118" s="174">
        <v>20250</v>
      </c>
      <c r="E118" s="137">
        <f t="shared" si="2"/>
        <v>24300</v>
      </c>
      <c r="F118" s="138" t="s">
        <v>132</v>
      </c>
      <c r="G118" s="139" t="s">
        <v>187</v>
      </c>
      <c r="H118" s="157" t="s">
        <v>198</v>
      </c>
    </row>
    <row r="119" spans="1:8" ht="15" customHeight="1">
      <c r="A119" s="133" t="s">
        <v>197</v>
      </c>
      <c r="B119" s="134" t="s">
        <v>140</v>
      </c>
      <c r="C119" s="135" t="s">
        <v>131</v>
      </c>
      <c r="D119" s="174">
        <v>18100</v>
      </c>
      <c r="E119" s="137">
        <f t="shared" si="2"/>
        <v>21720</v>
      </c>
      <c r="F119" s="138" t="s">
        <v>132</v>
      </c>
      <c r="G119" s="139" t="s">
        <v>187</v>
      </c>
      <c r="H119" s="157" t="s">
        <v>198</v>
      </c>
    </row>
    <row r="120" spans="1:8" ht="15" customHeight="1">
      <c r="A120" s="133" t="s">
        <v>197</v>
      </c>
      <c r="B120" s="134" t="s">
        <v>141</v>
      </c>
      <c r="C120" s="135" t="s">
        <v>131</v>
      </c>
      <c r="D120" s="174">
        <v>29390</v>
      </c>
      <c r="E120" s="137">
        <f t="shared" si="2"/>
        <v>35268</v>
      </c>
      <c r="F120" s="138" t="s">
        <v>132</v>
      </c>
      <c r="G120" s="139" t="s">
        <v>187</v>
      </c>
      <c r="H120" s="157" t="s">
        <v>198</v>
      </c>
    </row>
    <row r="121" spans="1:8" ht="15" customHeight="1">
      <c r="A121" s="133" t="s">
        <v>197</v>
      </c>
      <c r="B121" s="134" t="s">
        <v>162</v>
      </c>
      <c r="C121" s="135" t="s">
        <v>131</v>
      </c>
      <c r="D121" s="174">
        <v>23130</v>
      </c>
      <c r="E121" s="137">
        <f t="shared" si="2"/>
        <v>27756</v>
      </c>
      <c r="F121" s="138" t="s">
        <v>132</v>
      </c>
      <c r="G121" s="139" t="s">
        <v>187</v>
      </c>
      <c r="H121" s="157" t="s">
        <v>198</v>
      </c>
    </row>
    <row r="122" spans="1:8" ht="15" customHeight="1">
      <c r="A122" s="133" t="s">
        <v>197</v>
      </c>
      <c r="B122" s="134" t="s">
        <v>163</v>
      </c>
      <c r="C122" s="135" t="s">
        <v>131</v>
      </c>
      <c r="D122" s="174">
        <v>36110</v>
      </c>
      <c r="E122" s="137">
        <f t="shared" si="2"/>
        <v>43332</v>
      </c>
      <c r="F122" s="138" t="s">
        <v>132</v>
      </c>
      <c r="G122" s="139" t="s">
        <v>187</v>
      </c>
      <c r="H122" s="157" t="s">
        <v>198</v>
      </c>
    </row>
    <row r="123" spans="1:8" ht="15" customHeight="1">
      <c r="A123" s="133" t="s">
        <v>197</v>
      </c>
      <c r="B123" s="134" t="s">
        <v>176</v>
      </c>
      <c r="C123" s="135" t="s">
        <v>131</v>
      </c>
      <c r="D123" s="174">
        <v>28350</v>
      </c>
      <c r="E123" s="137">
        <f t="shared" si="2"/>
        <v>34020</v>
      </c>
      <c r="F123" s="138" t="s">
        <v>132</v>
      </c>
      <c r="G123" s="139" t="s">
        <v>187</v>
      </c>
      <c r="H123" s="157" t="s">
        <v>198</v>
      </c>
    </row>
    <row r="124" spans="1:8" ht="15" customHeight="1">
      <c r="A124" s="175" t="s">
        <v>197</v>
      </c>
      <c r="B124" s="176" t="s">
        <v>177</v>
      </c>
      <c r="C124" s="177" t="s">
        <v>131</v>
      </c>
      <c r="D124" s="178">
        <v>44460</v>
      </c>
      <c r="E124" s="137">
        <f t="shared" si="2"/>
        <v>53352</v>
      </c>
      <c r="F124" s="179" t="s">
        <v>132</v>
      </c>
      <c r="G124" s="180" t="s">
        <v>187</v>
      </c>
      <c r="H124" s="181" t="s">
        <v>198</v>
      </c>
    </row>
    <row r="125" spans="1:8" ht="13.5">
      <c r="A125" s="182" t="s">
        <v>197</v>
      </c>
      <c r="B125" s="173" t="s">
        <v>140</v>
      </c>
      <c r="C125" s="138" t="s">
        <v>131</v>
      </c>
      <c r="D125" s="183">
        <v>22820</v>
      </c>
      <c r="E125" s="137">
        <f t="shared" si="2"/>
        <v>27384</v>
      </c>
      <c r="F125" s="138" t="s">
        <v>132</v>
      </c>
      <c r="G125" s="184" t="s">
        <v>187</v>
      </c>
      <c r="H125" s="157" t="s">
        <v>199</v>
      </c>
    </row>
    <row r="126" spans="1:8" ht="13.5">
      <c r="A126" s="185" t="s">
        <v>197</v>
      </c>
      <c r="B126" s="186" t="s">
        <v>141</v>
      </c>
      <c r="C126" s="148" t="s">
        <v>131</v>
      </c>
      <c r="D126" s="187">
        <v>33120</v>
      </c>
      <c r="E126" s="137">
        <f t="shared" si="2"/>
        <v>39744</v>
      </c>
      <c r="F126" s="148" t="s">
        <v>132</v>
      </c>
      <c r="G126" s="188" t="s">
        <v>187</v>
      </c>
      <c r="H126" s="159" t="s">
        <v>199</v>
      </c>
    </row>
    <row r="127" spans="4:5" ht="12.75">
      <c r="D127" s="189"/>
      <c r="E127" s="189"/>
    </row>
    <row r="128" spans="4:5" ht="12.75">
      <c r="D128" s="189"/>
      <c r="E128" s="189"/>
    </row>
  </sheetData>
  <sheetProtection sheet="1" objects="1" scenarios="1"/>
  <autoFilter ref="A2:H2"/>
  <printOptions/>
  <pageMargins left="0.39375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1">
      <pane ySplit="2" topLeftCell="A3" activePane="bottomLeft" state="frozen"/>
      <selection pane="topLeft" activeCell="A1" sqref="A1"/>
      <selection pane="bottomLeft" activeCell="E21" sqref="E21"/>
    </sheetView>
  </sheetViews>
  <sheetFormatPr defaultColWidth="9.00390625" defaultRowHeight="12.75"/>
  <cols>
    <col min="1" max="1" width="10.75390625" style="111" customWidth="1"/>
    <col min="2" max="2" width="12.125" style="112" customWidth="1"/>
    <col min="3" max="3" width="14.875" style="111" customWidth="1"/>
    <col min="4" max="4" width="0" style="111" hidden="1" customWidth="1"/>
    <col min="5" max="5" width="11.75390625" style="111" customWidth="1"/>
    <col min="6" max="6" width="16.00390625" style="111" customWidth="1"/>
    <col min="7" max="7" width="13.25390625" style="111" customWidth="1"/>
    <col min="8" max="8" width="23.00390625" style="190" customWidth="1"/>
    <col min="9" max="9" width="3.75390625" style="191" customWidth="1"/>
    <col min="10" max="16384" width="9.125" style="111" customWidth="1"/>
  </cols>
  <sheetData>
    <row r="1" spans="1:10" ht="13.5">
      <c r="A1" s="117"/>
      <c r="B1" s="192"/>
      <c r="C1" s="117"/>
      <c r="D1" s="118"/>
      <c r="E1" s="193"/>
      <c r="F1" s="117"/>
      <c r="G1" s="117"/>
      <c r="H1" s="194"/>
      <c r="I1" s="195"/>
      <c r="J1" s="122"/>
    </row>
    <row r="2" spans="1:10" ht="53.25" customHeight="1">
      <c r="A2" s="123" t="s">
        <v>120</v>
      </c>
      <c r="B2" s="196" t="s">
        <v>121</v>
      </c>
      <c r="C2" s="124" t="s">
        <v>122</v>
      </c>
      <c r="D2" s="123" t="s">
        <v>123</v>
      </c>
      <c r="E2" s="196" t="s">
        <v>124</v>
      </c>
      <c r="F2" s="197" t="s">
        <v>125</v>
      </c>
      <c r="G2" s="196" t="s">
        <v>126</v>
      </c>
      <c r="H2" s="198" t="s">
        <v>127</v>
      </c>
      <c r="I2" s="199"/>
      <c r="J2" s="122"/>
    </row>
    <row r="3" spans="1:9" s="132" customFormat="1" ht="18" customHeight="1">
      <c r="A3" s="125" t="s">
        <v>200</v>
      </c>
      <c r="B3" s="200"/>
      <c r="C3" s="200"/>
      <c r="D3" s="201"/>
      <c r="E3" s="201"/>
      <c r="F3" s="129"/>
      <c r="G3" s="130"/>
      <c r="H3" s="202"/>
      <c r="I3" s="191"/>
    </row>
    <row r="4" spans="1:9" s="132" customFormat="1" ht="15" customHeight="1">
      <c r="A4" s="133" t="s">
        <v>201</v>
      </c>
      <c r="B4" s="134" t="s">
        <v>130</v>
      </c>
      <c r="C4" s="135" t="s">
        <v>131</v>
      </c>
      <c r="D4" s="136">
        <v>8520</v>
      </c>
      <c r="E4" s="137">
        <f>D4+D4/5</f>
        <v>10224</v>
      </c>
      <c r="F4" s="138" t="s">
        <v>132</v>
      </c>
      <c r="G4" s="139" t="s">
        <v>187</v>
      </c>
      <c r="H4" s="203"/>
      <c r="I4" s="191"/>
    </row>
    <row r="5" spans="1:9" s="132" customFormat="1" ht="15" customHeight="1">
      <c r="A5" s="133" t="s">
        <v>201</v>
      </c>
      <c r="B5" s="134" t="s">
        <v>134</v>
      </c>
      <c r="C5" s="135" t="s">
        <v>131</v>
      </c>
      <c r="D5" s="136">
        <v>14100</v>
      </c>
      <c r="E5" s="137">
        <f aca="true" t="shared" si="0" ref="E5:E39">D5+D5/5</f>
        <v>16920</v>
      </c>
      <c r="F5" s="138" t="s">
        <v>132</v>
      </c>
      <c r="G5" s="139" t="s">
        <v>187</v>
      </c>
      <c r="H5" s="203"/>
      <c r="I5" s="191"/>
    </row>
    <row r="6" spans="1:9" s="132" customFormat="1" ht="15" customHeight="1">
      <c r="A6" s="133" t="s">
        <v>201</v>
      </c>
      <c r="B6" s="134" t="s">
        <v>135</v>
      </c>
      <c r="C6" s="135" t="s">
        <v>131</v>
      </c>
      <c r="D6" s="136">
        <v>22480</v>
      </c>
      <c r="E6" s="137">
        <f t="shared" si="0"/>
        <v>26976</v>
      </c>
      <c r="F6" s="138" t="s">
        <v>132</v>
      </c>
      <c r="G6" s="139" t="s">
        <v>187</v>
      </c>
      <c r="H6" s="203"/>
      <c r="I6" s="191"/>
    </row>
    <row r="7" spans="1:9" s="132" customFormat="1" ht="15" customHeight="1">
      <c r="A7" s="133" t="s">
        <v>201</v>
      </c>
      <c r="B7" s="134" t="s">
        <v>140</v>
      </c>
      <c r="C7" s="135" t="s">
        <v>131</v>
      </c>
      <c r="D7" s="136">
        <v>12710</v>
      </c>
      <c r="E7" s="137">
        <f t="shared" si="0"/>
        <v>15252</v>
      </c>
      <c r="F7" s="138" t="s">
        <v>132</v>
      </c>
      <c r="G7" s="139" t="s">
        <v>187</v>
      </c>
      <c r="H7" s="203"/>
      <c r="I7" s="191"/>
    </row>
    <row r="8" spans="1:9" s="132" customFormat="1" ht="15" customHeight="1">
      <c r="A8" s="133" t="s">
        <v>201</v>
      </c>
      <c r="B8" s="134" t="s">
        <v>141</v>
      </c>
      <c r="C8" s="135" t="s">
        <v>131</v>
      </c>
      <c r="D8" s="136">
        <v>20850</v>
      </c>
      <c r="E8" s="137">
        <f t="shared" si="0"/>
        <v>25020</v>
      </c>
      <c r="F8" s="138" t="s">
        <v>132</v>
      </c>
      <c r="G8" s="139" t="s">
        <v>187</v>
      </c>
      <c r="H8" s="203"/>
      <c r="I8" s="191"/>
    </row>
    <row r="9" spans="1:9" s="132" customFormat="1" ht="15" customHeight="1">
      <c r="A9" s="133" t="s">
        <v>201</v>
      </c>
      <c r="B9" s="134" t="s">
        <v>142</v>
      </c>
      <c r="C9" s="135" t="s">
        <v>131</v>
      </c>
      <c r="D9" s="136">
        <v>33480</v>
      </c>
      <c r="E9" s="137">
        <f t="shared" si="0"/>
        <v>40176</v>
      </c>
      <c r="F9" s="138" t="s">
        <v>132</v>
      </c>
      <c r="G9" s="139" t="s">
        <v>187</v>
      </c>
      <c r="H9" s="203"/>
      <c r="I9" s="191"/>
    </row>
    <row r="10" spans="1:9" s="132" customFormat="1" ht="15" customHeight="1">
      <c r="A10" s="133" t="s">
        <v>17</v>
      </c>
      <c r="B10" s="134" t="s">
        <v>130</v>
      </c>
      <c r="C10" s="135" t="s">
        <v>131</v>
      </c>
      <c r="D10" s="136">
        <v>8970</v>
      </c>
      <c r="E10" s="137">
        <f t="shared" si="0"/>
        <v>10764</v>
      </c>
      <c r="F10" s="138" t="s">
        <v>132</v>
      </c>
      <c r="G10" s="139" t="s">
        <v>187</v>
      </c>
      <c r="H10" s="203"/>
      <c r="I10" s="191"/>
    </row>
    <row r="11" spans="1:9" s="132" customFormat="1" ht="15" customHeight="1">
      <c r="A11" s="133" t="s">
        <v>17</v>
      </c>
      <c r="B11" s="134" t="s">
        <v>134</v>
      </c>
      <c r="C11" s="135" t="s">
        <v>131</v>
      </c>
      <c r="D11" s="136">
        <v>14060</v>
      </c>
      <c r="E11" s="137">
        <f t="shared" si="0"/>
        <v>16872</v>
      </c>
      <c r="F11" s="138" t="s">
        <v>132</v>
      </c>
      <c r="G11" s="139" t="s">
        <v>133</v>
      </c>
      <c r="H11" s="203"/>
      <c r="I11" s="191"/>
    </row>
    <row r="12" spans="1:9" s="132" customFormat="1" ht="15" customHeight="1">
      <c r="A12" s="133" t="s">
        <v>17</v>
      </c>
      <c r="B12" s="134" t="s">
        <v>135</v>
      </c>
      <c r="C12" s="135" t="s">
        <v>131</v>
      </c>
      <c r="D12" s="136">
        <v>22150</v>
      </c>
      <c r="E12" s="137">
        <f t="shared" si="0"/>
        <v>26580</v>
      </c>
      <c r="F12" s="138" t="s">
        <v>132</v>
      </c>
      <c r="G12" s="139" t="s">
        <v>187</v>
      </c>
      <c r="H12" s="203"/>
      <c r="I12" s="191"/>
    </row>
    <row r="13" spans="1:9" s="132" customFormat="1" ht="15" customHeight="1">
      <c r="A13" s="133" t="s">
        <v>17</v>
      </c>
      <c r="B13" s="134" t="s">
        <v>140</v>
      </c>
      <c r="C13" s="135" t="s">
        <v>131</v>
      </c>
      <c r="D13" s="136">
        <v>13350</v>
      </c>
      <c r="E13" s="137">
        <f t="shared" si="0"/>
        <v>16020</v>
      </c>
      <c r="F13" s="138" t="s">
        <v>132</v>
      </c>
      <c r="G13" s="139" t="s">
        <v>187</v>
      </c>
      <c r="H13" s="203"/>
      <c r="I13" s="191"/>
    </row>
    <row r="14" spans="1:9" s="132" customFormat="1" ht="15" customHeight="1">
      <c r="A14" s="144" t="s">
        <v>17</v>
      </c>
      <c r="B14" s="145" t="s">
        <v>141</v>
      </c>
      <c r="C14" s="146" t="s">
        <v>131</v>
      </c>
      <c r="D14" s="158">
        <v>21260</v>
      </c>
      <c r="E14" s="137">
        <f t="shared" si="0"/>
        <v>25512</v>
      </c>
      <c r="F14" s="148" t="s">
        <v>132</v>
      </c>
      <c r="G14" s="149" t="s">
        <v>187</v>
      </c>
      <c r="H14" s="204"/>
      <c r="I14" s="191"/>
    </row>
    <row r="15" spans="1:9" s="132" customFormat="1" ht="18" customHeight="1">
      <c r="A15" s="205" t="s">
        <v>15</v>
      </c>
      <c r="B15" s="206"/>
      <c r="C15" s="207"/>
      <c r="D15" s="208"/>
      <c r="E15" s="208"/>
      <c r="F15" s="153"/>
      <c r="G15" s="155"/>
      <c r="H15" s="209"/>
      <c r="I15" s="191"/>
    </row>
    <row r="16" spans="1:9" s="132" customFormat="1" ht="15" customHeight="1">
      <c r="A16" s="166" t="s">
        <v>202</v>
      </c>
      <c r="B16" s="167" t="s">
        <v>203</v>
      </c>
      <c r="C16" s="168" t="s">
        <v>131</v>
      </c>
      <c r="D16" s="210">
        <v>2460</v>
      </c>
      <c r="E16" s="137">
        <f t="shared" si="0"/>
        <v>2952</v>
      </c>
      <c r="F16" s="170" t="s">
        <v>132</v>
      </c>
      <c r="G16" s="171" t="s">
        <v>159</v>
      </c>
      <c r="H16" s="211"/>
      <c r="I16" s="191"/>
    </row>
    <row r="17" spans="1:9" s="132" customFormat="1" ht="15" customHeight="1">
      <c r="A17" s="133" t="s">
        <v>202</v>
      </c>
      <c r="B17" s="134" t="s">
        <v>204</v>
      </c>
      <c r="C17" s="135" t="s">
        <v>131</v>
      </c>
      <c r="D17" s="212">
        <v>3220</v>
      </c>
      <c r="E17" s="137">
        <f t="shared" si="0"/>
        <v>3864</v>
      </c>
      <c r="F17" s="138" t="s">
        <v>132</v>
      </c>
      <c r="G17" s="139" t="s">
        <v>159</v>
      </c>
      <c r="H17" s="203"/>
      <c r="I17" s="191"/>
    </row>
    <row r="18" spans="1:9" s="132" customFormat="1" ht="15" customHeight="1">
      <c r="A18" s="133" t="s">
        <v>202</v>
      </c>
      <c r="B18" s="134" t="s">
        <v>205</v>
      </c>
      <c r="C18" s="135" t="s">
        <v>131</v>
      </c>
      <c r="D18" s="136">
        <v>4650</v>
      </c>
      <c r="E18" s="137">
        <f t="shared" si="0"/>
        <v>5580</v>
      </c>
      <c r="F18" s="138" t="s">
        <v>132</v>
      </c>
      <c r="G18" s="139" t="s">
        <v>161</v>
      </c>
      <c r="H18" s="203"/>
      <c r="I18" s="191"/>
    </row>
    <row r="19" spans="1:9" s="132" customFormat="1" ht="15" customHeight="1">
      <c r="A19" s="133" t="s">
        <v>202</v>
      </c>
      <c r="B19" s="134" t="s">
        <v>206</v>
      </c>
      <c r="C19" s="135" t="s">
        <v>131</v>
      </c>
      <c r="D19" s="136">
        <v>7550</v>
      </c>
      <c r="E19" s="137">
        <f t="shared" si="0"/>
        <v>9060</v>
      </c>
      <c r="F19" s="138" t="s">
        <v>132</v>
      </c>
      <c r="G19" s="139" t="s">
        <v>161</v>
      </c>
      <c r="H19" s="203"/>
      <c r="I19" s="191"/>
    </row>
    <row r="20" spans="1:9" s="132" customFormat="1" ht="15" customHeight="1">
      <c r="A20" s="133" t="s">
        <v>202</v>
      </c>
      <c r="B20" s="134" t="s">
        <v>207</v>
      </c>
      <c r="C20" s="135" t="s">
        <v>131</v>
      </c>
      <c r="D20" s="136">
        <v>11260</v>
      </c>
      <c r="E20" s="137">
        <f t="shared" si="0"/>
        <v>13512</v>
      </c>
      <c r="F20" s="138" t="s">
        <v>132</v>
      </c>
      <c r="G20" s="139" t="s">
        <v>190</v>
      </c>
      <c r="H20" s="203"/>
      <c r="I20" s="191"/>
    </row>
    <row r="21" spans="1:9" s="132" customFormat="1" ht="15" customHeight="1">
      <c r="A21" s="133" t="s">
        <v>202</v>
      </c>
      <c r="B21" s="134" t="s">
        <v>208</v>
      </c>
      <c r="C21" s="135" t="s">
        <v>131</v>
      </c>
      <c r="D21" s="136">
        <v>16550</v>
      </c>
      <c r="E21" s="137">
        <f t="shared" si="0"/>
        <v>19860</v>
      </c>
      <c r="F21" s="138" t="s">
        <v>132</v>
      </c>
      <c r="G21" s="139" t="s">
        <v>209</v>
      </c>
      <c r="H21" s="203"/>
      <c r="I21" s="191"/>
    </row>
    <row r="22" spans="1:9" s="132" customFormat="1" ht="15" customHeight="1">
      <c r="A22" s="133" t="s">
        <v>202</v>
      </c>
      <c r="B22" s="134" t="s">
        <v>210</v>
      </c>
      <c r="C22" s="135" t="s">
        <v>131</v>
      </c>
      <c r="D22" s="136">
        <v>27600</v>
      </c>
      <c r="E22" s="137">
        <f t="shared" si="0"/>
        <v>33120</v>
      </c>
      <c r="F22" s="138" t="s">
        <v>132</v>
      </c>
      <c r="G22" s="139" t="s">
        <v>133</v>
      </c>
      <c r="H22" s="203"/>
      <c r="I22" s="191"/>
    </row>
    <row r="23" spans="1:9" s="132" customFormat="1" ht="15" customHeight="1">
      <c r="A23" s="133" t="s">
        <v>202</v>
      </c>
      <c r="B23" s="134" t="s">
        <v>211</v>
      </c>
      <c r="C23" s="135" t="s">
        <v>131</v>
      </c>
      <c r="D23" s="136">
        <v>44130</v>
      </c>
      <c r="E23" s="137">
        <f t="shared" si="0"/>
        <v>52956</v>
      </c>
      <c r="F23" s="138" t="s">
        <v>132</v>
      </c>
      <c r="G23" s="139" t="s">
        <v>212</v>
      </c>
      <c r="H23" s="203"/>
      <c r="I23" s="191"/>
    </row>
    <row r="24" spans="1:9" s="132" customFormat="1" ht="15" customHeight="1">
      <c r="A24" s="133" t="s">
        <v>202</v>
      </c>
      <c r="B24" s="134" t="s">
        <v>213</v>
      </c>
      <c r="C24" s="135" t="s">
        <v>131</v>
      </c>
      <c r="D24" s="136">
        <v>73200</v>
      </c>
      <c r="E24" s="137">
        <f t="shared" si="0"/>
        <v>87840</v>
      </c>
      <c r="F24" s="138" t="s">
        <v>146</v>
      </c>
      <c r="G24" s="139" t="s">
        <v>159</v>
      </c>
      <c r="H24" s="203"/>
      <c r="I24" s="191"/>
    </row>
    <row r="25" spans="1:9" s="132" customFormat="1" ht="15" customHeight="1">
      <c r="A25" s="133" t="s">
        <v>202</v>
      </c>
      <c r="B25" s="134" t="s">
        <v>214</v>
      </c>
      <c r="C25" s="135" t="s">
        <v>131</v>
      </c>
      <c r="D25" s="136">
        <v>97800</v>
      </c>
      <c r="E25" s="137">
        <f t="shared" si="0"/>
        <v>117360</v>
      </c>
      <c r="F25" s="138" t="s">
        <v>146</v>
      </c>
      <c r="G25" s="139" t="s">
        <v>159</v>
      </c>
      <c r="H25" s="203"/>
      <c r="I25" s="191"/>
    </row>
    <row r="26" spans="1:9" s="132" customFormat="1" ht="15" customHeight="1">
      <c r="A26" s="133" t="s">
        <v>202</v>
      </c>
      <c r="B26" s="134" t="s">
        <v>215</v>
      </c>
      <c r="C26" s="135" t="s">
        <v>131</v>
      </c>
      <c r="D26" s="136" t="s">
        <v>154</v>
      </c>
      <c r="E26" s="143">
        <v>174479</v>
      </c>
      <c r="F26" s="138" t="s">
        <v>146</v>
      </c>
      <c r="G26" s="139" t="s">
        <v>159</v>
      </c>
      <c r="H26" s="203"/>
      <c r="I26" s="191"/>
    </row>
    <row r="27" spans="1:9" s="132" customFormat="1" ht="15" customHeight="1">
      <c r="A27" s="133" t="s">
        <v>202</v>
      </c>
      <c r="B27" s="134" t="s">
        <v>216</v>
      </c>
      <c r="C27" s="135" t="s">
        <v>131</v>
      </c>
      <c r="D27" s="136" t="s">
        <v>154</v>
      </c>
      <c r="E27" s="143">
        <v>245505</v>
      </c>
      <c r="F27" s="138" t="s">
        <v>146</v>
      </c>
      <c r="G27" s="139" t="s">
        <v>159</v>
      </c>
      <c r="H27" s="203"/>
      <c r="I27" s="191"/>
    </row>
    <row r="28" spans="1:9" s="132" customFormat="1" ht="15" customHeight="1">
      <c r="A28" s="133" t="s">
        <v>202</v>
      </c>
      <c r="B28" s="134" t="s">
        <v>217</v>
      </c>
      <c r="C28" s="135" t="s">
        <v>131</v>
      </c>
      <c r="D28" s="136" t="s">
        <v>154</v>
      </c>
      <c r="E28" s="143">
        <v>334359</v>
      </c>
      <c r="F28" s="138" t="s">
        <v>146</v>
      </c>
      <c r="G28" s="139" t="s">
        <v>159</v>
      </c>
      <c r="H28" s="203"/>
      <c r="I28" s="191"/>
    </row>
    <row r="29" spans="1:9" s="132" customFormat="1" ht="15" customHeight="1">
      <c r="A29" s="133" t="s">
        <v>218</v>
      </c>
      <c r="B29" s="134" t="s">
        <v>219</v>
      </c>
      <c r="C29" s="135" t="s">
        <v>131</v>
      </c>
      <c r="D29" s="136">
        <v>1810</v>
      </c>
      <c r="E29" s="137">
        <f t="shared" si="0"/>
        <v>2172</v>
      </c>
      <c r="F29" s="138" t="s">
        <v>132</v>
      </c>
      <c r="G29" s="139" t="s">
        <v>159</v>
      </c>
      <c r="H29" s="203"/>
      <c r="I29" s="191"/>
    </row>
    <row r="30" spans="1:9" s="132" customFormat="1" ht="15" customHeight="1">
      <c r="A30" s="133" t="s">
        <v>218</v>
      </c>
      <c r="B30" s="134" t="s">
        <v>203</v>
      </c>
      <c r="C30" s="135" t="s">
        <v>131</v>
      </c>
      <c r="D30" s="142">
        <v>2580</v>
      </c>
      <c r="E30" s="137">
        <f t="shared" si="0"/>
        <v>3096</v>
      </c>
      <c r="F30" s="138" t="s">
        <v>132</v>
      </c>
      <c r="G30" s="139" t="s">
        <v>159</v>
      </c>
      <c r="H30" s="203"/>
      <c r="I30" s="191"/>
    </row>
    <row r="31" spans="1:9" s="132" customFormat="1" ht="15" customHeight="1">
      <c r="A31" s="133" t="s">
        <v>218</v>
      </c>
      <c r="B31" s="134" t="s">
        <v>204</v>
      </c>
      <c r="C31" s="135" t="s">
        <v>131</v>
      </c>
      <c r="D31" s="142">
        <v>3140</v>
      </c>
      <c r="E31" s="137">
        <f t="shared" si="0"/>
        <v>3768</v>
      </c>
      <c r="F31" s="138" t="s">
        <v>132</v>
      </c>
      <c r="G31" s="139" t="s">
        <v>159</v>
      </c>
      <c r="H31" s="203"/>
      <c r="I31" s="191"/>
    </row>
    <row r="32" spans="1:9" s="132" customFormat="1" ht="15" customHeight="1">
      <c r="A32" s="133" t="s">
        <v>218</v>
      </c>
      <c r="B32" s="134" t="s">
        <v>205</v>
      </c>
      <c r="C32" s="135" t="s">
        <v>131</v>
      </c>
      <c r="D32" s="142">
        <v>4420</v>
      </c>
      <c r="E32" s="137">
        <f t="shared" si="0"/>
        <v>5304</v>
      </c>
      <c r="F32" s="138" t="s">
        <v>132</v>
      </c>
      <c r="G32" s="139" t="s">
        <v>155</v>
      </c>
      <c r="H32" s="203"/>
      <c r="I32" s="191"/>
    </row>
    <row r="33" spans="1:9" s="132" customFormat="1" ht="15" customHeight="1">
      <c r="A33" s="133" t="s">
        <v>218</v>
      </c>
      <c r="B33" s="134" t="s">
        <v>206</v>
      </c>
      <c r="C33" s="135" t="s">
        <v>131</v>
      </c>
      <c r="D33" s="142">
        <v>7480</v>
      </c>
      <c r="E33" s="137">
        <f t="shared" si="0"/>
        <v>8976</v>
      </c>
      <c r="F33" s="138" t="s">
        <v>132</v>
      </c>
      <c r="G33" s="139" t="s">
        <v>220</v>
      </c>
      <c r="H33" s="203"/>
      <c r="I33" s="191"/>
    </row>
    <row r="34" spans="1:9" s="132" customFormat="1" ht="15" customHeight="1">
      <c r="A34" s="133" t="s">
        <v>218</v>
      </c>
      <c r="B34" s="134" t="s">
        <v>207</v>
      </c>
      <c r="C34" s="135" t="s">
        <v>131</v>
      </c>
      <c r="D34" s="142">
        <v>11500</v>
      </c>
      <c r="E34" s="137">
        <f t="shared" si="0"/>
        <v>13800</v>
      </c>
      <c r="F34" s="138" t="s">
        <v>132</v>
      </c>
      <c r="G34" s="139" t="s">
        <v>190</v>
      </c>
      <c r="H34" s="203"/>
      <c r="I34" s="191"/>
    </row>
    <row r="35" spans="1:9" s="132" customFormat="1" ht="15" customHeight="1">
      <c r="A35" s="133" t="s">
        <v>218</v>
      </c>
      <c r="B35" s="134" t="s">
        <v>208</v>
      </c>
      <c r="C35" s="135" t="s">
        <v>131</v>
      </c>
      <c r="D35" s="142">
        <v>17100</v>
      </c>
      <c r="E35" s="137">
        <f t="shared" si="0"/>
        <v>20520</v>
      </c>
      <c r="F35" s="138" t="s">
        <v>132</v>
      </c>
      <c r="G35" s="139" t="s">
        <v>133</v>
      </c>
      <c r="H35" s="203"/>
      <c r="I35" s="191"/>
    </row>
    <row r="36" spans="1:9" s="132" customFormat="1" ht="15" customHeight="1">
      <c r="A36" s="133" t="s">
        <v>218</v>
      </c>
      <c r="B36" s="134" t="s">
        <v>210</v>
      </c>
      <c r="C36" s="135" t="s">
        <v>131</v>
      </c>
      <c r="D36" s="136">
        <v>28500</v>
      </c>
      <c r="E36" s="137">
        <f t="shared" si="0"/>
        <v>34200</v>
      </c>
      <c r="F36" s="138" t="s">
        <v>132</v>
      </c>
      <c r="G36" s="139" t="s">
        <v>136</v>
      </c>
      <c r="H36" s="203"/>
      <c r="I36" s="191"/>
    </row>
    <row r="37" spans="1:9" s="132" customFormat="1" ht="15" customHeight="1">
      <c r="A37" s="133" t="s">
        <v>218</v>
      </c>
      <c r="B37" s="134" t="s">
        <v>211</v>
      </c>
      <c r="C37" s="135" t="s">
        <v>131</v>
      </c>
      <c r="D37" s="136">
        <v>48260</v>
      </c>
      <c r="E37" s="137">
        <f t="shared" si="0"/>
        <v>57912</v>
      </c>
      <c r="F37" s="138" t="s">
        <v>132</v>
      </c>
      <c r="G37" s="139" t="s">
        <v>139</v>
      </c>
      <c r="H37" s="203"/>
      <c r="I37" s="191"/>
    </row>
    <row r="38" spans="1:9" s="132" customFormat="1" ht="15" customHeight="1">
      <c r="A38" s="133" t="s">
        <v>218</v>
      </c>
      <c r="B38" s="134" t="s">
        <v>213</v>
      </c>
      <c r="C38" s="135" t="s">
        <v>131</v>
      </c>
      <c r="D38" s="142">
        <v>70600</v>
      </c>
      <c r="E38" s="137">
        <f t="shared" si="0"/>
        <v>84720</v>
      </c>
      <c r="F38" s="138" t="s">
        <v>146</v>
      </c>
      <c r="G38" s="139" t="s">
        <v>159</v>
      </c>
      <c r="H38" s="203"/>
      <c r="I38" s="191"/>
    </row>
    <row r="39" spans="1:9" s="132" customFormat="1" ht="15" customHeight="1">
      <c r="A39" s="133" t="s">
        <v>218</v>
      </c>
      <c r="B39" s="134" t="s">
        <v>214</v>
      </c>
      <c r="C39" s="135" t="s">
        <v>131</v>
      </c>
      <c r="D39" s="142">
        <v>101550</v>
      </c>
      <c r="E39" s="137">
        <f t="shared" si="0"/>
        <v>121860</v>
      </c>
      <c r="F39" s="138" t="s">
        <v>146</v>
      </c>
      <c r="G39" s="139" t="s">
        <v>159</v>
      </c>
      <c r="H39" s="203"/>
      <c r="I39" s="191"/>
    </row>
    <row r="40" spans="1:9" s="132" customFormat="1" ht="15" customHeight="1">
      <c r="A40" s="213" t="s">
        <v>218</v>
      </c>
      <c r="B40" s="145" t="s">
        <v>221</v>
      </c>
      <c r="C40" s="146" t="s">
        <v>131</v>
      </c>
      <c r="D40" s="147" t="s">
        <v>154</v>
      </c>
      <c r="E40" s="214">
        <v>152389</v>
      </c>
      <c r="F40" s="148" t="s">
        <v>146</v>
      </c>
      <c r="G40" s="149" t="s">
        <v>159</v>
      </c>
      <c r="H40" s="204"/>
      <c r="I40" s="191"/>
    </row>
    <row r="41" spans="1:9" s="132" customFormat="1" ht="15">
      <c r="A41" s="215"/>
      <c r="B41" s="216"/>
      <c r="C41" s="217"/>
      <c r="D41" s="218"/>
      <c r="E41" s="218"/>
      <c r="H41" s="219"/>
      <c r="I41" s="191"/>
    </row>
    <row r="42" spans="1:9" s="132" customFormat="1" ht="15">
      <c r="A42" s="215"/>
      <c r="B42" s="216"/>
      <c r="C42" s="217"/>
      <c r="D42" s="218"/>
      <c r="E42" s="218"/>
      <c r="H42" s="219"/>
      <c r="I42" s="191"/>
    </row>
    <row r="43" spans="1:9" s="132" customFormat="1" ht="15">
      <c r="A43" s="215"/>
      <c r="B43" s="216"/>
      <c r="C43" s="217"/>
      <c r="D43" s="218"/>
      <c r="E43" s="218"/>
      <c r="H43" s="219"/>
      <c r="I43" s="191"/>
    </row>
    <row r="44" spans="1:9" s="132" customFormat="1" ht="15">
      <c r="A44" s="215"/>
      <c r="B44" s="216"/>
      <c r="C44" s="217"/>
      <c r="D44" s="218"/>
      <c r="E44" s="218"/>
      <c r="H44" s="219"/>
      <c r="I44" s="191"/>
    </row>
    <row r="45" spans="1:9" s="132" customFormat="1" ht="15">
      <c r="A45" s="215"/>
      <c r="B45" s="216"/>
      <c r="C45" s="217"/>
      <c r="D45" s="218"/>
      <c r="E45" s="218"/>
      <c r="H45" s="219"/>
      <c r="I45" s="191"/>
    </row>
    <row r="46" spans="1:9" s="132" customFormat="1" ht="15">
      <c r="A46" s="215"/>
      <c r="B46" s="216"/>
      <c r="C46" s="217"/>
      <c r="D46" s="218"/>
      <c r="E46" s="218"/>
      <c r="H46" s="219"/>
      <c r="I46" s="191"/>
    </row>
    <row r="47" spans="1:9" s="132" customFormat="1" ht="15">
      <c r="A47" s="215"/>
      <c r="B47" s="216"/>
      <c r="C47" s="217"/>
      <c r="D47" s="218"/>
      <c r="E47" s="218"/>
      <c r="H47" s="219"/>
      <c r="I47" s="191"/>
    </row>
    <row r="48" spans="1:9" s="132" customFormat="1" ht="15">
      <c r="A48" s="215"/>
      <c r="B48" s="216"/>
      <c r="C48" s="217"/>
      <c r="D48" s="218"/>
      <c r="E48" s="218"/>
      <c r="H48" s="219"/>
      <c r="I48" s="191"/>
    </row>
    <row r="49" spans="1:9" s="132" customFormat="1" ht="15">
      <c r="A49" s="215"/>
      <c r="B49" s="216"/>
      <c r="C49" s="217"/>
      <c r="D49" s="218"/>
      <c r="E49" s="218"/>
      <c r="H49" s="219"/>
      <c r="I49" s="191"/>
    </row>
    <row r="50" spans="1:9" s="132" customFormat="1" ht="15">
      <c r="A50" s="215"/>
      <c r="B50" s="216"/>
      <c r="C50" s="217"/>
      <c r="D50" s="218"/>
      <c r="E50" s="218"/>
      <c r="H50" s="219"/>
      <c r="I50" s="191"/>
    </row>
    <row r="51" spans="1:9" s="132" customFormat="1" ht="15">
      <c r="A51" s="215"/>
      <c r="B51" s="216"/>
      <c r="C51" s="217"/>
      <c r="D51" s="218"/>
      <c r="E51" s="218"/>
      <c r="H51" s="219"/>
      <c r="I51" s="191"/>
    </row>
    <row r="52" spans="1:9" s="132" customFormat="1" ht="15">
      <c r="A52" s="215"/>
      <c r="B52" s="216"/>
      <c r="C52" s="217"/>
      <c r="D52" s="218"/>
      <c r="E52" s="218"/>
      <c r="H52" s="219"/>
      <c r="I52" s="191"/>
    </row>
    <row r="53" spans="1:9" s="132" customFormat="1" ht="15">
      <c r="A53" s="215"/>
      <c r="B53" s="216"/>
      <c r="C53" s="217"/>
      <c r="D53" s="218"/>
      <c r="E53" s="218"/>
      <c r="H53" s="219"/>
      <c r="I53" s="191"/>
    </row>
    <row r="54" spans="1:9" s="132" customFormat="1" ht="15">
      <c r="A54" s="215"/>
      <c r="B54" s="216"/>
      <c r="C54" s="217"/>
      <c r="D54" s="220"/>
      <c r="E54" s="220"/>
      <c r="H54" s="219"/>
      <c r="I54" s="191"/>
    </row>
    <row r="55" spans="1:9" s="132" customFormat="1" ht="15">
      <c r="A55" s="221"/>
      <c r="B55" s="222"/>
      <c r="D55" s="223"/>
      <c r="E55" s="223"/>
      <c r="H55" s="224"/>
      <c r="I55" s="191"/>
    </row>
    <row r="56" spans="1:9" s="132" customFormat="1" ht="15">
      <c r="A56" s="215"/>
      <c r="B56" s="225"/>
      <c r="C56" s="226"/>
      <c r="D56" s="227"/>
      <c r="E56" s="227"/>
      <c r="H56" s="224"/>
      <c r="I56" s="191"/>
    </row>
    <row r="57" spans="1:9" s="132" customFormat="1" ht="15">
      <c r="A57" s="215"/>
      <c r="B57" s="225"/>
      <c r="C57" s="226"/>
      <c r="D57" s="227"/>
      <c r="E57" s="227"/>
      <c r="H57" s="224"/>
      <c r="I57" s="191"/>
    </row>
    <row r="58" spans="1:9" s="132" customFormat="1" ht="15">
      <c r="A58" s="215"/>
      <c r="B58" s="225"/>
      <c r="C58" s="226"/>
      <c r="D58" s="227"/>
      <c r="E58" s="227"/>
      <c r="H58" s="224"/>
      <c r="I58" s="191"/>
    </row>
    <row r="59" spans="1:9" s="132" customFormat="1" ht="15">
      <c r="A59" s="215"/>
      <c r="B59" s="225"/>
      <c r="C59" s="226"/>
      <c r="D59" s="227"/>
      <c r="E59" s="227"/>
      <c r="H59" s="224"/>
      <c r="I59" s="191"/>
    </row>
    <row r="60" spans="1:9" s="132" customFormat="1" ht="15">
      <c r="A60" s="215"/>
      <c r="B60" s="225"/>
      <c r="C60" s="226"/>
      <c r="D60" s="227"/>
      <c r="E60" s="227"/>
      <c r="H60" s="224"/>
      <c r="I60" s="191"/>
    </row>
    <row r="61" spans="1:9" s="132" customFormat="1" ht="15">
      <c r="A61" s="215"/>
      <c r="B61" s="225"/>
      <c r="C61" s="226"/>
      <c r="D61" s="227"/>
      <c r="E61" s="227"/>
      <c r="H61" s="224"/>
      <c r="I61" s="191"/>
    </row>
    <row r="62" spans="1:9" s="132" customFormat="1" ht="15">
      <c r="A62" s="215"/>
      <c r="B62" s="225"/>
      <c r="C62" s="226"/>
      <c r="D62" s="227"/>
      <c r="E62" s="227"/>
      <c r="H62" s="224"/>
      <c r="I62" s="191"/>
    </row>
    <row r="63" spans="1:9" s="132" customFormat="1" ht="15">
      <c r="A63" s="215"/>
      <c r="B63" s="225"/>
      <c r="C63" s="226"/>
      <c r="D63" s="227"/>
      <c r="E63" s="227"/>
      <c r="H63" s="224"/>
      <c r="I63" s="191"/>
    </row>
    <row r="64" spans="1:9" s="132" customFormat="1" ht="15">
      <c r="A64" s="215"/>
      <c r="B64" s="225"/>
      <c r="C64" s="226"/>
      <c r="D64" s="227"/>
      <c r="E64" s="227"/>
      <c r="H64" s="224"/>
      <c r="I64" s="191"/>
    </row>
    <row r="65" spans="1:9" s="132" customFormat="1" ht="15">
      <c r="A65" s="215"/>
      <c r="B65" s="225"/>
      <c r="C65" s="226"/>
      <c r="D65" s="227"/>
      <c r="E65" s="227"/>
      <c r="H65" s="224"/>
      <c r="I65" s="191"/>
    </row>
    <row r="66" spans="1:9" s="132" customFormat="1" ht="15">
      <c r="A66" s="215"/>
      <c r="B66" s="225"/>
      <c r="C66" s="226"/>
      <c r="D66" s="227"/>
      <c r="E66" s="227"/>
      <c r="H66" s="224"/>
      <c r="I66" s="191"/>
    </row>
    <row r="67" spans="1:9" s="132" customFormat="1" ht="15">
      <c r="A67" s="215"/>
      <c r="B67" s="225"/>
      <c r="C67" s="226"/>
      <c r="D67" s="227"/>
      <c r="E67" s="227"/>
      <c r="H67" s="224"/>
      <c r="I67" s="191"/>
    </row>
    <row r="68" spans="1:9" s="132" customFormat="1" ht="15">
      <c r="A68" s="215"/>
      <c r="B68" s="216"/>
      <c r="C68" s="217"/>
      <c r="D68" s="218"/>
      <c r="E68" s="218"/>
      <c r="H68" s="224"/>
      <c r="I68" s="191"/>
    </row>
    <row r="69" spans="1:9" s="132" customFormat="1" ht="15">
      <c r="A69" s="215"/>
      <c r="B69" s="216"/>
      <c r="C69" s="217"/>
      <c r="D69" s="218"/>
      <c r="E69" s="218"/>
      <c r="H69" s="224"/>
      <c r="I69" s="191"/>
    </row>
    <row r="70" spans="1:9" s="132" customFormat="1" ht="15">
      <c r="A70" s="215"/>
      <c r="B70" s="216"/>
      <c r="C70" s="217"/>
      <c r="D70" s="218"/>
      <c r="E70" s="218"/>
      <c r="H70" s="224"/>
      <c r="I70" s="191"/>
    </row>
    <row r="71" spans="1:9" s="132" customFormat="1" ht="15">
      <c r="A71" s="215"/>
      <c r="B71" s="216"/>
      <c r="C71" s="217"/>
      <c r="D71" s="218"/>
      <c r="E71" s="218"/>
      <c r="H71" s="224"/>
      <c r="I71" s="191"/>
    </row>
    <row r="72" spans="1:9" s="132" customFormat="1" ht="15">
      <c r="A72" s="215"/>
      <c r="B72" s="216"/>
      <c r="C72" s="217"/>
      <c r="D72" s="218"/>
      <c r="E72" s="218"/>
      <c r="H72" s="224"/>
      <c r="I72" s="191"/>
    </row>
    <row r="73" spans="1:9" s="132" customFormat="1" ht="15">
      <c r="A73" s="215"/>
      <c r="B73" s="216"/>
      <c r="C73" s="217"/>
      <c r="D73" s="218"/>
      <c r="E73" s="218"/>
      <c r="H73" s="224"/>
      <c r="I73" s="191"/>
    </row>
    <row r="74" spans="1:9" s="132" customFormat="1" ht="15">
      <c r="A74" s="215"/>
      <c r="B74" s="216"/>
      <c r="C74" s="217"/>
      <c r="D74" s="218"/>
      <c r="E74" s="218"/>
      <c r="H74" s="224"/>
      <c r="I74" s="191"/>
    </row>
    <row r="75" spans="1:9" s="132" customFormat="1" ht="15">
      <c r="A75" s="215"/>
      <c r="B75" s="216"/>
      <c r="C75" s="217"/>
      <c r="D75" s="218"/>
      <c r="E75" s="218"/>
      <c r="H75" s="224"/>
      <c r="I75" s="191"/>
    </row>
    <row r="76" spans="1:9" s="132" customFormat="1" ht="15">
      <c r="A76" s="215"/>
      <c r="B76" s="216"/>
      <c r="C76" s="217"/>
      <c r="D76" s="218"/>
      <c r="E76" s="218"/>
      <c r="H76" s="224"/>
      <c r="I76" s="191"/>
    </row>
    <row r="77" spans="1:9" s="132" customFormat="1" ht="15">
      <c r="A77" s="215"/>
      <c r="B77" s="216"/>
      <c r="C77" s="217"/>
      <c r="D77" s="218"/>
      <c r="E77" s="218"/>
      <c r="H77" s="224"/>
      <c r="I77" s="191"/>
    </row>
    <row r="78" spans="1:9" s="132" customFormat="1" ht="15">
      <c r="A78" s="215"/>
      <c r="B78" s="216"/>
      <c r="C78" s="217"/>
      <c r="D78" s="218"/>
      <c r="E78" s="218"/>
      <c r="H78" s="224"/>
      <c r="I78" s="191"/>
    </row>
    <row r="79" spans="1:9" s="132" customFormat="1" ht="15">
      <c r="A79" s="215"/>
      <c r="B79" s="216"/>
      <c r="C79" s="217"/>
      <c r="D79" s="218"/>
      <c r="E79" s="218"/>
      <c r="H79" s="224"/>
      <c r="I79" s="191"/>
    </row>
    <row r="80" spans="1:9" s="132" customFormat="1" ht="15">
      <c r="A80" s="215"/>
      <c r="B80" s="216"/>
      <c r="C80" s="217"/>
      <c r="D80" s="218"/>
      <c r="E80" s="218"/>
      <c r="H80" s="224"/>
      <c r="I80" s="191"/>
    </row>
    <row r="81" spans="1:9" s="132" customFormat="1" ht="15">
      <c r="A81" s="215"/>
      <c r="B81" s="216"/>
      <c r="C81" s="217"/>
      <c r="D81" s="218"/>
      <c r="E81" s="218"/>
      <c r="H81" s="224"/>
      <c r="I81" s="191"/>
    </row>
    <row r="82" spans="1:9" s="132" customFormat="1" ht="15">
      <c r="A82" s="215"/>
      <c r="B82" s="216"/>
      <c r="C82" s="217"/>
      <c r="D82" s="218"/>
      <c r="E82" s="218"/>
      <c r="H82" s="224"/>
      <c r="I82" s="191"/>
    </row>
    <row r="83" spans="1:9" s="132" customFormat="1" ht="15">
      <c r="A83" s="215"/>
      <c r="B83" s="216"/>
      <c r="C83" s="217"/>
      <c r="D83" s="218"/>
      <c r="E83" s="218"/>
      <c r="H83" s="224"/>
      <c r="I83" s="191"/>
    </row>
    <row r="84" spans="1:9" s="132" customFormat="1" ht="15">
      <c r="A84" s="215"/>
      <c r="B84" s="216"/>
      <c r="C84" s="217"/>
      <c r="D84" s="218"/>
      <c r="E84" s="218"/>
      <c r="H84" s="224"/>
      <c r="I84" s="191"/>
    </row>
    <row r="85" spans="1:9" s="132" customFormat="1" ht="15">
      <c r="A85" s="215"/>
      <c r="B85" s="216"/>
      <c r="C85" s="217"/>
      <c r="D85" s="218"/>
      <c r="E85" s="218"/>
      <c r="H85" s="224"/>
      <c r="I85" s="191"/>
    </row>
    <row r="86" spans="1:9" s="132" customFormat="1" ht="15">
      <c r="A86" s="215"/>
      <c r="B86" s="216"/>
      <c r="C86" s="217"/>
      <c r="D86" s="218"/>
      <c r="E86" s="218"/>
      <c r="H86" s="224"/>
      <c r="I86" s="191"/>
    </row>
    <row r="87" spans="1:9" s="132" customFormat="1" ht="15">
      <c r="A87" s="215"/>
      <c r="B87" s="216"/>
      <c r="C87" s="217"/>
      <c r="D87" s="218"/>
      <c r="E87" s="218"/>
      <c r="H87" s="224"/>
      <c r="I87" s="191"/>
    </row>
    <row r="88" spans="1:9" s="132" customFormat="1" ht="15">
      <c r="A88" s="215"/>
      <c r="B88" s="216"/>
      <c r="C88" s="217"/>
      <c r="D88" s="218"/>
      <c r="E88" s="218"/>
      <c r="H88" s="224"/>
      <c r="I88" s="191"/>
    </row>
    <row r="89" spans="1:9" s="132" customFormat="1" ht="22.5" customHeight="1">
      <c r="A89" s="215"/>
      <c r="B89" s="216"/>
      <c r="C89" s="217"/>
      <c r="D89" s="218"/>
      <c r="E89" s="218"/>
      <c r="H89" s="224"/>
      <c r="I89" s="191"/>
    </row>
    <row r="90" spans="1:9" s="132" customFormat="1" ht="15">
      <c r="A90" s="228"/>
      <c r="B90" s="216"/>
      <c r="C90" s="216"/>
      <c r="D90" s="218"/>
      <c r="E90" s="218"/>
      <c r="H90" s="224"/>
      <c r="I90" s="191"/>
    </row>
    <row r="91" spans="1:9" s="132" customFormat="1" ht="15">
      <c r="A91" s="215"/>
      <c r="B91" s="216"/>
      <c r="C91" s="217"/>
      <c r="D91" s="218"/>
      <c r="E91" s="218"/>
      <c r="H91" s="224"/>
      <c r="I91" s="191"/>
    </row>
    <row r="92" spans="1:9" s="132" customFormat="1" ht="15">
      <c r="A92" s="215"/>
      <c r="B92" s="216"/>
      <c r="C92" s="217"/>
      <c r="D92" s="218"/>
      <c r="E92" s="218"/>
      <c r="H92" s="224"/>
      <c r="I92" s="191"/>
    </row>
    <row r="93" spans="1:9" s="132" customFormat="1" ht="15">
      <c r="A93" s="215"/>
      <c r="B93" s="216"/>
      <c r="C93" s="217"/>
      <c r="D93" s="218"/>
      <c r="E93" s="218"/>
      <c r="H93" s="224"/>
      <c r="I93" s="191"/>
    </row>
    <row r="94" spans="1:9" s="132" customFormat="1" ht="15">
      <c r="A94" s="215"/>
      <c r="B94" s="216"/>
      <c r="C94" s="217"/>
      <c r="D94" s="218"/>
      <c r="E94" s="218"/>
      <c r="H94" s="224"/>
      <c r="I94" s="191"/>
    </row>
    <row r="95" spans="1:9" s="132" customFormat="1" ht="15">
      <c r="A95" s="215"/>
      <c r="B95" s="216"/>
      <c r="C95" s="217"/>
      <c r="D95" s="218"/>
      <c r="E95" s="218"/>
      <c r="H95" s="224"/>
      <c r="I95" s="191"/>
    </row>
    <row r="96" spans="1:9" s="132" customFormat="1" ht="15">
      <c r="A96" s="215"/>
      <c r="B96" s="216"/>
      <c r="C96" s="217"/>
      <c r="D96" s="218"/>
      <c r="E96" s="218"/>
      <c r="H96" s="224"/>
      <c r="I96" s="191"/>
    </row>
    <row r="97" spans="1:9" s="132" customFormat="1" ht="15">
      <c r="A97" s="215"/>
      <c r="B97" s="216"/>
      <c r="C97" s="217"/>
      <c r="D97" s="218"/>
      <c r="E97" s="218"/>
      <c r="H97" s="224"/>
      <c r="I97" s="191"/>
    </row>
    <row r="98" spans="1:9" s="132" customFormat="1" ht="15">
      <c r="A98" s="215"/>
      <c r="B98" s="216"/>
      <c r="C98" s="217"/>
      <c r="D98" s="218"/>
      <c r="E98" s="218"/>
      <c r="H98" s="224"/>
      <c r="I98" s="191"/>
    </row>
    <row r="99" spans="1:9" s="132" customFormat="1" ht="15">
      <c r="A99" s="215"/>
      <c r="B99" s="216"/>
      <c r="C99" s="217"/>
      <c r="D99" s="218"/>
      <c r="E99" s="218"/>
      <c r="H99" s="224"/>
      <c r="I99" s="191"/>
    </row>
    <row r="100" spans="1:9" s="132" customFormat="1" ht="15">
      <c r="A100" s="215"/>
      <c r="B100" s="216"/>
      <c r="C100" s="217"/>
      <c r="D100" s="218"/>
      <c r="E100" s="218"/>
      <c r="H100" s="224"/>
      <c r="I100" s="191"/>
    </row>
    <row r="101" spans="1:9" s="132" customFormat="1" ht="15">
      <c r="A101" s="215"/>
      <c r="B101" s="216"/>
      <c r="C101" s="217"/>
      <c r="D101" s="218"/>
      <c r="E101" s="218"/>
      <c r="H101" s="224"/>
      <c r="I101" s="191"/>
    </row>
    <row r="102" spans="1:9" s="132" customFormat="1" ht="15">
      <c r="A102" s="215"/>
      <c r="B102" s="216"/>
      <c r="C102" s="217"/>
      <c r="D102" s="218"/>
      <c r="E102" s="218"/>
      <c r="H102" s="224"/>
      <c r="I102" s="191"/>
    </row>
    <row r="103" spans="1:9" s="132" customFormat="1" ht="15">
      <c r="A103" s="215"/>
      <c r="B103" s="216"/>
      <c r="C103" s="217"/>
      <c r="D103" s="218"/>
      <c r="E103" s="218"/>
      <c r="H103" s="224"/>
      <c r="I103" s="191"/>
    </row>
    <row r="104" spans="1:9" s="132" customFormat="1" ht="15">
      <c r="A104" s="229"/>
      <c r="B104" s="216"/>
      <c r="C104" s="217"/>
      <c r="D104" s="218"/>
      <c r="E104" s="218"/>
      <c r="H104" s="224"/>
      <c r="I104" s="191"/>
    </row>
    <row r="105" spans="1:9" s="132" customFormat="1" ht="15">
      <c r="A105" s="229"/>
      <c r="B105" s="216"/>
      <c r="C105" s="217"/>
      <c r="D105" s="218"/>
      <c r="E105" s="218"/>
      <c r="H105" s="224"/>
      <c r="I105" s="191"/>
    </row>
    <row r="106" spans="1:9" s="132" customFormat="1" ht="15">
      <c r="A106" s="229"/>
      <c r="B106" s="216"/>
      <c r="C106" s="217"/>
      <c r="D106" s="218"/>
      <c r="E106" s="218"/>
      <c r="H106" s="224"/>
      <c r="I106" s="191"/>
    </row>
    <row r="107" spans="1:9" s="132" customFormat="1" ht="15">
      <c r="A107" s="229"/>
      <c r="B107" s="216"/>
      <c r="C107" s="217"/>
      <c r="D107" s="218"/>
      <c r="E107" s="218"/>
      <c r="H107" s="224"/>
      <c r="I107" s="191"/>
    </row>
    <row r="108" spans="1:9" s="132" customFormat="1" ht="15">
      <c r="A108" s="229"/>
      <c r="B108" s="216"/>
      <c r="C108" s="217"/>
      <c r="D108" s="218"/>
      <c r="E108" s="218"/>
      <c r="H108" s="224"/>
      <c r="I108" s="191"/>
    </row>
    <row r="109" spans="1:9" s="132" customFormat="1" ht="15">
      <c r="A109" s="229"/>
      <c r="B109" s="216"/>
      <c r="C109" s="217"/>
      <c r="D109" s="218"/>
      <c r="E109" s="218"/>
      <c r="H109" s="224"/>
      <c r="I109" s="191"/>
    </row>
    <row r="110" spans="1:9" s="132" customFormat="1" ht="15">
      <c r="A110" s="229"/>
      <c r="B110" s="216"/>
      <c r="C110" s="217"/>
      <c r="D110" s="218"/>
      <c r="E110" s="218"/>
      <c r="H110" s="224"/>
      <c r="I110" s="191"/>
    </row>
    <row r="111" spans="1:9" s="132" customFormat="1" ht="15">
      <c r="A111" s="229"/>
      <c r="B111" s="216"/>
      <c r="C111" s="217"/>
      <c r="D111" s="218"/>
      <c r="E111" s="218"/>
      <c r="H111" s="224"/>
      <c r="I111" s="191"/>
    </row>
    <row r="112" spans="1:9" s="132" customFormat="1" ht="15">
      <c r="A112" s="229"/>
      <c r="B112" s="216"/>
      <c r="C112" s="217"/>
      <c r="D112" s="218"/>
      <c r="E112" s="218"/>
      <c r="H112" s="224"/>
      <c r="I112" s="191"/>
    </row>
    <row r="113" spans="1:9" s="132" customFormat="1" ht="15">
      <c r="A113" s="229"/>
      <c r="B113" s="216"/>
      <c r="C113" s="217"/>
      <c r="D113" s="218"/>
      <c r="E113" s="218"/>
      <c r="H113" s="224"/>
      <c r="I113" s="191"/>
    </row>
    <row r="114" spans="1:9" s="132" customFormat="1" ht="15">
      <c r="A114" s="229"/>
      <c r="B114" s="216"/>
      <c r="C114" s="217"/>
      <c r="D114" s="218"/>
      <c r="E114" s="218"/>
      <c r="H114" s="224"/>
      <c r="I114" s="191"/>
    </row>
    <row r="115" spans="1:9" s="132" customFormat="1" ht="15">
      <c r="A115" s="229"/>
      <c r="B115" s="216"/>
      <c r="C115" s="217"/>
      <c r="D115" s="218"/>
      <c r="E115" s="218"/>
      <c r="H115" s="224"/>
      <c r="I115" s="191"/>
    </row>
    <row r="116" spans="1:9" s="132" customFormat="1" ht="15">
      <c r="A116" s="229"/>
      <c r="B116" s="216"/>
      <c r="C116" s="217"/>
      <c r="D116" s="218"/>
      <c r="E116" s="218"/>
      <c r="H116" s="224"/>
      <c r="I116" s="191"/>
    </row>
    <row r="117" spans="1:9" s="132" customFormat="1" ht="15">
      <c r="A117" s="229"/>
      <c r="B117" s="216"/>
      <c r="C117" s="217"/>
      <c r="D117" s="218"/>
      <c r="E117" s="218"/>
      <c r="H117" s="224"/>
      <c r="I117" s="191"/>
    </row>
    <row r="118" spans="1:9" s="132" customFormat="1" ht="15">
      <c r="A118" s="229"/>
      <c r="B118" s="216"/>
      <c r="C118" s="217"/>
      <c r="D118" s="218"/>
      <c r="E118" s="218"/>
      <c r="H118" s="224"/>
      <c r="I118" s="191"/>
    </row>
    <row r="119" spans="1:9" s="132" customFormat="1" ht="15">
      <c r="A119" s="229"/>
      <c r="B119" s="216"/>
      <c r="C119" s="217"/>
      <c r="D119" s="218"/>
      <c r="E119" s="218"/>
      <c r="H119" s="224"/>
      <c r="I119" s="191"/>
    </row>
    <row r="120" spans="1:9" s="132" customFormat="1" ht="15">
      <c r="A120" s="229"/>
      <c r="B120" s="216"/>
      <c r="C120" s="217"/>
      <c r="D120" s="218"/>
      <c r="E120" s="218"/>
      <c r="H120" s="224"/>
      <c r="I120" s="191"/>
    </row>
    <row r="121" spans="1:9" s="132" customFormat="1" ht="15">
      <c r="A121" s="229"/>
      <c r="B121" s="216"/>
      <c r="C121" s="217"/>
      <c r="D121" s="218"/>
      <c r="E121" s="218"/>
      <c r="H121" s="224"/>
      <c r="I121" s="191"/>
    </row>
    <row r="122" spans="1:9" s="132" customFormat="1" ht="15">
      <c r="A122" s="229"/>
      <c r="B122" s="216"/>
      <c r="C122" s="217"/>
      <c r="D122" s="218"/>
      <c r="E122" s="218"/>
      <c r="H122" s="224"/>
      <c r="I122" s="191"/>
    </row>
    <row r="123" spans="1:9" s="132" customFormat="1" ht="15">
      <c r="A123" s="229"/>
      <c r="B123" s="216"/>
      <c r="C123" s="217"/>
      <c r="D123" s="218"/>
      <c r="E123" s="218"/>
      <c r="H123" s="224"/>
      <c r="I123" s="191"/>
    </row>
    <row r="124" spans="1:9" s="132" customFormat="1" ht="15">
      <c r="A124" s="229"/>
      <c r="B124" s="216"/>
      <c r="C124" s="217"/>
      <c r="D124" s="218"/>
      <c r="E124" s="218"/>
      <c r="H124" s="224"/>
      <c r="I124" s="191"/>
    </row>
    <row r="125" spans="1:9" s="132" customFormat="1" ht="15">
      <c r="A125" s="229"/>
      <c r="B125" s="216"/>
      <c r="C125" s="217"/>
      <c r="D125" s="218"/>
      <c r="E125" s="218"/>
      <c r="H125" s="224"/>
      <c r="I125" s="191"/>
    </row>
    <row r="126" spans="1:9" s="132" customFormat="1" ht="15">
      <c r="A126" s="229"/>
      <c r="B126" s="216"/>
      <c r="C126" s="217"/>
      <c r="D126" s="218"/>
      <c r="E126" s="218"/>
      <c r="H126" s="224"/>
      <c r="I126" s="191"/>
    </row>
    <row r="127" spans="1:9" s="132" customFormat="1" ht="15">
      <c r="A127" s="229"/>
      <c r="B127" s="216"/>
      <c r="C127" s="217"/>
      <c r="D127" s="218"/>
      <c r="E127" s="218"/>
      <c r="H127" s="224"/>
      <c r="I127" s="191"/>
    </row>
    <row r="128" spans="1:9" s="132" customFormat="1" ht="15">
      <c r="A128" s="228"/>
      <c r="B128" s="222"/>
      <c r="H128" s="224"/>
      <c r="I128" s="191"/>
    </row>
    <row r="129" spans="1:9" s="132" customFormat="1" ht="15">
      <c r="A129" s="215"/>
      <c r="B129" s="216"/>
      <c r="C129" s="217"/>
      <c r="D129" s="227"/>
      <c r="E129" s="227"/>
      <c r="H129" s="224"/>
      <c r="I129" s="191"/>
    </row>
    <row r="130" spans="1:9" s="132" customFormat="1" ht="15">
      <c r="A130" s="215"/>
      <c r="B130" s="216"/>
      <c r="C130" s="217"/>
      <c r="D130" s="227"/>
      <c r="E130" s="227"/>
      <c r="H130" s="224"/>
      <c r="I130" s="191"/>
    </row>
    <row r="131" spans="1:9" s="132" customFormat="1" ht="15">
      <c r="A131" s="215"/>
      <c r="B131" s="216"/>
      <c r="C131" s="217"/>
      <c r="D131" s="227"/>
      <c r="E131" s="227"/>
      <c r="H131" s="224"/>
      <c r="I131" s="191"/>
    </row>
    <row r="132" spans="1:9" s="132" customFormat="1" ht="15">
      <c r="A132" s="215"/>
      <c r="B132" s="216"/>
      <c r="C132" s="217"/>
      <c r="D132" s="227"/>
      <c r="E132" s="227"/>
      <c r="H132" s="224"/>
      <c r="I132" s="191"/>
    </row>
    <row r="133" spans="1:9" s="132" customFormat="1" ht="15">
      <c r="A133" s="215"/>
      <c r="B133" s="216"/>
      <c r="C133" s="217"/>
      <c r="D133" s="227"/>
      <c r="E133" s="227"/>
      <c r="H133" s="224"/>
      <c r="I133" s="191"/>
    </row>
    <row r="134" spans="1:9" s="132" customFormat="1" ht="15">
      <c r="A134" s="215"/>
      <c r="B134" s="216"/>
      <c r="C134" s="217"/>
      <c r="D134" s="227"/>
      <c r="E134" s="227"/>
      <c r="H134" s="224"/>
      <c r="I134" s="191"/>
    </row>
    <row r="135" spans="1:9" s="132" customFormat="1" ht="15">
      <c r="A135" s="215"/>
      <c r="B135" s="216"/>
      <c r="C135" s="217"/>
      <c r="D135" s="227"/>
      <c r="E135" s="227"/>
      <c r="H135" s="224"/>
      <c r="I135" s="191"/>
    </row>
    <row r="136" spans="1:9" s="132" customFormat="1" ht="15">
      <c r="A136" s="215"/>
      <c r="B136" s="216"/>
      <c r="C136" s="217"/>
      <c r="D136" s="227"/>
      <c r="E136" s="227"/>
      <c r="H136" s="224"/>
      <c r="I136" s="191"/>
    </row>
    <row r="137" spans="1:8" ht="15">
      <c r="A137" s="215"/>
      <c r="B137" s="216"/>
      <c r="C137" s="217"/>
      <c r="D137" s="227"/>
      <c r="E137" s="227"/>
      <c r="F137" s="132"/>
      <c r="G137" s="132"/>
      <c r="H137" s="224"/>
    </row>
    <row r="138" spans="1:8" ht="15">
      <c r="A138" s="215"/>
      <c r="B138" s="216"/>
      <c r="C138" s="217"/>
      <c r="D138" s="230"/>
      <c r="E138" s="230"/>
      <c r="F138" s="132"/>
      <c r="G138" s="132"/>
      <c r="H138" s="224"/>
    </row>
    <row r="139" spans="1:8" ht="15">
      <c r="A139" s="215"/>
      <c r="B139" s="216"/>
      <c r="C139" s="217"/>
      <c r="D139" s="230"/>
      <c r="E139" s="230"/>
      <c r="F139" s="132"/>
      <c r="G139" s="132"/>
      <c r="H139" s="224"/>
    </row>
    <row r="140" spans="1:8" ht="15">
      <c r="A140" s="215"/>
      <c r="B140" s="216"/>
      <c r="C140" s="217"/>
      <c r="D140" s="230"/>
      <c r="E140" s="230"/>
      <c r="F140" s="132"/>
      <c r="G140" s="132"/>
      <c r="H140" s="224"/>
    </row>
    <row r="141" spans="1:8" ht="15">
      <c r="A141" s="215"/>
      <c r="B141" s="216"/>
      <c r="C141" s="217"/>
      <c r="D141" s="230"/>
      <c r="E141" s="230"/>
      <c r="F141" s="132"/>
      <c r="G141" s="132"/>
      <c r="H141" s="224"/>
    </row>
    <row r="142" spans="1:8" ht="15">
      <c r="A142" s="215"/>
      <c r="B142" s="216"/>
      <c r="C142" s="217"/>
      <c r="D142" s="230"/>
      <c r="E142" s="230"/>
      <c r="F142" s="132"/>
      <c r="G142" s="132"/>
      <c r="H142" s="224"/>
    </row>
    <row r="143" spans="1:8" ht="15">
      <c r="A143" s="215"/>
      <c r="B143" s="231"/>
      <c r="C143" s="232"/>
      <c r="D143" s="230"/>
      <c r="E143" s="230"/>
      <c r="F143" s="132"/>
      <c r="G143" s="132"/>
      <c r="H143" s="224"/>
    </row>
    <row r="144" spans="1:8" ht="15">
      <c r="A144" s="215"/>
      <c r="B144" s="231"/>
      <c r="C144" s="232"/>
      <c r="D144" s="220"/>
      <c r="E144" s="220"/>
      <c r="F144" s="132"/>
      <c r="G144" s="132"/>
      <c r="H144" s="224"/>
    </row>
    <row r="145" spans="1:8" ht="15">
      <c r="A145" s="215"/>
      <c r="B145" s="231"/>
      <c r="C145" s="232"/>
      <c r="D145" s="220"/>
      <c r="E145" s="220"/>
      <c r="F145" s="132"/>
      <c r="G145" s="132"/>
      <c r="H145" s="224"/>
    </row>
    <row r="146" spans="1:8" ht="15">
      <c r="A146" s="215"/>
      <c r="B146" s="216"/>
      <c r="C146" s="217"/>
      <c r="D146" s="233"/>
      <c r="E146" s="233"/>
      <c r="F146" s="132"/>
      <c r="G146" s="132"/>
      <c r="H146" s="234"/>
    </row>
    <row r="147" spans="1:8" ht="15">
      <c r="A147" s="215"/>
      <c r="B147" s="216"/>
      <c r="C147" s="217"/>
      <c r="D147" s="233"/>
      <c r="E147" s="233"/>
      <c r="F147" s="132"/>
      <c r="G147" s="132"/>
      <c r="H147" s="234"/>
    </row>
    <row r="148" spans="1:8" ht="15">
      <c r="A148" s="215"/>
      <c r="B148" s="216"/>
      <c r="C148" s="217"/>
      <c r="D148" s="233"/>
      <c r="E148" s="233"/>
      <c r="F148" s="132"/>
      <c r="G148" s="132"/>
      <c r="H148" s="234"/>
    </row>
    <row r="149" spans="1:8" ht="15">
      <c r="A149" s="215"/>
      <c r="B149" s="216"/>
      <c r="C149" s="217"/>
      <c r="D149" s="233"/>
      <c r="E149" s="233"/>
      <c r="F149" s="132"/>
      <c r="G149" s="132"/>
      <c r="H149" s="234"/>
    </row>
    <row r="150" spans="1:8" ht="15">
      <c r="A150" s="215"/>
      <c r="B150" s="216"/>
      <c r="C150" s="217"/>
      <c r="D150" s="233"/>
      <c r="E150" s="233"/>
      <c r="F150" s="132"/>
      <c r="G150" s="132"/>
      <c r="H150" s="234"/>
    </row>
    <row r="151" spans="1:8" ht="15">
      <c r="A151" s="215"/>
      <c r="B151" s="216"/>
      <c r="C151" s="217"/>
      <c r="D151" s="233"/>
      <c r="E151" s="233"/>
      <c r="F151" s="132"/>
      <c r="G151" s="132"/>
      <c r="H151" s="234"/>
    </row>
    <row r="152" spans="1:8" ht="15">
      <c r="A152" s="215"/>
      <c r="B152" s="216"/>
      <c r="C152" s="217"/>
      <c r="D152" s="233"/>
      <c r="E152" s="233"/>
      <c r="F152" s="132"/>
      <c r="G152" s="132"/>
      <c r="H152" s="234"/>
    </row>
    <row r="153" spans="1:8" ht="15">
      <c r="A153" s="215"/>
      <c r="B153" s="216"/>
      <c r="C153" s="217"/>
      <c r="D153" s="233"/>
      <c r="E153" s="233"/>
      <c r="F153" s="132"/>
      <c r="G153" s="132"/>
      <c r="H153" s="234"/>
    </row>
    <row r="154" spans="1:8" ht="15">
      <c r="A154" s="215"/>
      <c r="B154" s="216"/>
      <c r="C154" s="217"/>
      <c r="D154" s="235"/>
      <c r="E154" s="235"/>
      <c r="F154" s="132"/>
      <c r="G154" s="132"/>
      <c r="H154" s="234"/>
    </row>
    <row r="155" spans="1:8" ht="15">
      <c r="A155" s="215"/>
      <c r="B155" s="216"/>
      <c r="C155" s="217"/>
      <c r="D155" s="235"/>
      <c r="E155" s="235"/>
      <c r="F155" s="132"/>
      <c r="G155" s="132"/>
      <c r="H155" s="234"/>
    </row>
    <row r="156" spans="1:8" ht="15">
      <c r="A156" s="215"/>
      <c r="B156" s="216"/>
      <c r="C156" s="217"/>
      <c r="D156" s="233"/>
      <c r="E156" s="233"/>
      <c r="F156" s="132"/>
      <c r="G156" s="132"/>
      <c r="H156" s="234"/>
    </row>
    <row r="157" spans="1:8" ht="15">
      <c r="A157" s="215"/>
      <c r="B157" s="216"/>
      <c r="C157" s="217"/>
      <c r="D157" s="235"/>
      <c r="E157" s="235"/>
      <c r="F157" s="132"/>
      <c r="G157" s="132"/>
      <c r="H157" s="234"/>
    </row>
    <row r="158" spans="1:8" ht="15">
      <c r="A158" s="215"/>
      <c r="B158" s="216"/>
      <c r="C158" s="217"/>
      <c r="D158" s="235"/>
      <c r="E158" s="235"/>
      <c r="F158" s="132"/>
      <c r="G158" s="132"/>
      <c r="H158" s="234"/>
    </row>
    <row r="159" spans="1:8" ht="15">
      <c r="A159" s="215"/>
      <c r="B159" s="216"/>
      <c r="C159" s="217"/>
      <c r="D159" s="235"/>
      <c r="E159" s="235"/>
      <c r="F159" s="132"/>
      <c r="G159" s="132"/>
      <c r="H159" s="234"/>
    </row>
  </sheetData>
  <sheetProtection sheet="1" objects="1" scenarios="1"/>
  <autoFilter ref="A2:I2"/>
  <printOptions/>
  <pageMargins left="0.39375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2"/>
  <sheetViews>
    <sheetView workbookViewId="0" topLeftCell="A1">
      <pane ySplit="2" topLeftCell="A3" activePane="bottomLeft" state="frozen"/>
      <selection pane="topLeft" activeCell="A1" sqref="A1"/>
      <selection pane="bottomLeft" activeCell="A47" sqref="A47"/>
    </sheetView>
  </sheetViews>
  <sheetFormatPr defaultColWidth="9.00390625" defaultRowHeight="12.75"/>
  <cols>
    <col min="1" max="1" width="13.75390625" style="111" customWidth="1"/>
    <col min="2" max="2" width="13.25390625" style="112" customWidth="1"/>
    <col min="3" max="3" width="14.875" style="111" customWidth="1"/>
    <col min="4" max="4" width="0" style="111" hidden="1" customWidth="1"/>
    <col min="5" max="5" width="13.25390625" style="111" customWidth="1"/>
    <col min="6" max="6" width="16.75390625" style="111" customWidth="1"/>
    <col min="7" max="7" width="13.25390625" style="111" customWidth="1"/>
    <col min="8" max="8" width="24.625" style="190" customWidth="1"/>
    <col min="9" max="9" width="3.75390625" style="191" customWidth="1"/>
    <col min="10" max="16384" width="9.125" style="111" customWidth="1"/>
  </cols>
  <sheetData>
    <row r="1" spans="1:10" ht="13.5" customHeight="1">
      <c r="A1" s="117"/>
      <c r="B1" s="192"/>
      <c r="C1" s="117"/>
      <c r="D1" s="118"/>
      <c r="E1" s="193"/>
      <c r="F1" s="117"/>
      <c r="G1" s="117"/>
      <c r="H1" s="194"/>
      <c r="I1" s="195"/>
      <c r="J1" s="122"/>
    </row>
    <row r="2" spans="1:10" ht="53.25" customHeight="1">
      <c r="A2" s="123" t="s">
        <v>120</v>
      </c>
      <c r="B2" s="123" t="s">
        <v>121</v>
      </c>
      <c r="C2" s="124" t="s">
        <v>122</v>
      </c>
      <c r="D2" s="123" t="s">
        <v>123</v>
      </c>
      <c r="E2" s="123" t="s">
        <v>124</v>
      </c>
      <c r="F2" s="124" t="s">
        <v>125</v>
      </c>
      <c r="G2" s="123" t="s">
        <v>126</v>
      </c>
      <c r="H2" s="124" t="s">
        <v>127</v>
      </c>
      <c r="I2" s="236"/>
      <c r="J2" s="122"/>
    </row>
    <row r="3" spans="1:9" s="132" customFormat="1" ht="18" customHeight="1">
      <c r="A3" s="125" t="s">
        <v>222</v>
      </c>
      <c r="B3" s="200"/>
      <c r="C3" s="200"/>
      <c r="D3" s="201"/>
      <c r="E3" s="201"/>
      <c r="F3" s="129"/>
      <c r="G3" s="130"/>
      <c r="H3" s="202"/>
      <c r="I3" s="191"/>
    </row>
    <row r="4" spans="1:9" s="132" customFormat="1" ht="15" customHeight="1">
      <c r="A4" s="166" t="s">
        <v>223</v>
      </c>
      <c r="B4" s="167" t="s">
        <v>224</v>
      </c>
      <c r="C4" s="168" t="s">
        <v>131</v>
      </c>
      <c r="D4" s="169">
        <v>5420</v>
      </c>
      <c r="E4" s="237">
        <f>D4+D4/5</f>
        <v>6504</v>
      </c>
      <c r="F4" s="170" t="s">
        <v>132</v>
      </c>
      <c r="G4" s="171" t="s">
        <v>225</v>
      </c>
      <c r="H4" s="211" t="s">
        <v>226</v>
      </c>
      <c r="I4" s="191"/>
    </row>
    <row r="5" spans="1:9" s="132" customFormat="1" ht="15" customHeight="1">
      <c r="A5" s="238" t="s">
        <v>223</v>
      </c>
      <c r="B5" s="239" t="s">
        <v>227</v>
      </c>
      <c r="C5" s="240" t="s">
        <v>131</v>
      </c>
      <c r="D5" s="241">
        <v>7290</v>
      </c>
      <c r="E5" s="242">
        <f aca="true" t="shared" si="0" ref="E5:E49">D5+D5/5</f>
        <v>8748</v>
      </c>
      <c r="F5" s="243" t="s">
        <v>132</v>
      </c>
      <c r="G5" s="244" t="s">
        <v>133</v>
      </c>
      <c r="H5" s="245" t="s">
        <v>226</v>
      </c>
      <c r="I5" s="191"/>
    </row>
    <row r="6" spans="1:9" s="132" customFormat="1" ht="15" customHeight="1">
      <c r="A6" s="133" t="s">
        <v>228</v>
      </c>
      <c r="B6" s="134" t="s">
        <v>229</v>
      </c>
      <c r="C6" s="135" t="s">
        <v>131</v>
      </c>
      <c r="D6" s="136">
        <v>7120</v>
      </c>
      <c r="E6" s="242">
        <f t="shared" si="0"/>
        <v>8544</v>
      </c>
      <c r="F6" s="138" t="s">
        <v>132</v>
      </c>
      <c r="G6" s="139" t="s">
        <v>133</v>
      </c>
      <c r="H6" s="203"/>
      <c r="I6" s="191"/>
    </row>
    <row r="7" spans="1:9" s="132" customFormat="1" ht="15" customHeight="1">
      <c r="A7" s="133" t="s">
        <v>228</v>
      </c>
      <c r="B7" s="246" t="s">
        <v>230</v>
      </c>
      <c r="C7" s="247" t="s">
        <v>131</v>
      </c>
      <c r="D7" s="136">
        <v>8830</v>
      </c>
      <c r="E7" s="242">
        <f t="shared" si="0"/>
        <v>10596</v>
      </c>
      <c r="F7" s="138" t="s">
        <v>132</v>
      </c>
      <c r="G7" s="139" t="s">
        <v>133</v>
      </c>
      <c r="H7" s="203"/>
      <c r="I7" s="191"/>
    </row>
    <row r="8" spans="1:9" s="132" customFormat="1" ht="15" customHeight="1">
      <c r="A8" s="133" t="s">
        <v>228</v>
      </c>
      <c r="B8" s="246" t="s">
        <v>130</v>
      </c>
      <c r="C8" s="247" t="s">
        <v>131</v>
      </c>
      <c r="D8" s="136">
        <v>11490</v>
      </c>
      <c r="E8" s="242">
        <f t="shared" si="0"/>
        <v>13788</v>
      </c>
      <c r="F8" s="138" t="s">
        <v>132</v>
      </c>
      <c r="G8" s="139" t="s">
        <v>136</v>
      </c>
      <c r="H8" s="203"/>
      <c r="I8" s="191"/>
    </row>
    <row r="9" spans="1:9" s="132" customFormat="1" ht="15" customHeight="1">
      <c r="A9" s="133" t="s">
        <v>228</v>
      </c>
      <c r="B9" s="246" t="s">
        <v>134</v>
      </c>
      <c r="C9" s="247" t="s">
        <v>131</v>
      </c>
      <c r="D9" s="136">
        <v>18230</v>
      </c>
      <c r="E9" s="242">
        <f t="shared" si="0"/>
        <v>21876</v>
      </c>
      <c r="F9" s="138" t="s">
        <v>132</v>
      </c>
      <c r="G9" s="139" t="s">
        <v>187</v>
      </c>
      <c r="H9" s="203"/>
      <c r="I9" s="191"/>
    </row>
    <row r="10" spans="1:9" s="132" customFormat="1" ht="15" customHeight="1">
      <c r="A10" s="133" t="s">
        <v>228</v>
      </c>
      <c r="B10" s="246" t="s">
        <v>135</v>
      </c>
      <c r="C10" s="247" t="s">
        <v>131</v>
      </c>
      <c r="D10" s="136">
        <v>28200</v>
      </c>
      <c r="E10" s="242">
        <f t="shared" si="0"/>
        <v>33840</v>
      </c>
      <c r="F10" s="138" t="s">
        <v>132</v>
      </c>
      <c r="G10" s="139" t="s">
        <v>187</v>
      </c>
      <c r="H10" s="203"/>
      <c r="I10" s="191"/>
    </row>
    <row r="11" spans="1:9" s="132" customFormat="1" ht="15" customHeight="1">
      <c r="A11" s="133" t="s">
        <v>228</v>
      </c>
      <c r="B11" s="246" t="s">
        <v>137</v>
      </c>
      <c r="C11" s="247" t="s">
        <v>131</v>
      </c>
      <c r="D11" s="136">
        <v>40960</v>
      </c>
      <c r="E11" s="242">
        <f t="shared" si="0"/>
        <v>49152</v>
      </c>
      <c r="F11" s="138" t="s">
        <v>132</v>
      </c>
      <c r="G11" s="139" t="s">
        <v>187</v>
      </c>
      <c r="H11" s="203"/>
      <c r="I11" s="191"/>
    </row>
    <row r="12" spans="1:9" s="132" customFormat="1" ht="15" customHeight="1">
      <c r="A12" s="133" t="s">
        <v>228</v>
      </c>
      <c r="B12" s="246" t="s">
        <v>138</v>
      </c>
      <c r="C12" s="247" t="s">
        <v>131</v>
      </c>
      <c r="D12" s="136">
        <v>66880</v>
      </c>
      <c r="E12" s="242">
        <f t="shared" si="0"/>
        <v>80256</v>
      </c>
      <c r="F12" s="138" t="s">
        <v>132</v>
      </c>
      <c r="G12" s="139" t="s">
        <v>187</v>
      </c>
      <c r="H12" s="203"/>
      <c r="I12" s="191"/>
    </row>
    <row r="13" spans="1:9" s="132" customFormat="1" ht="15" customHeight="1">
      <c r="A13" s="133" t="s">
        <v>228</v>
      </c>
      <c r="B13" s="246" t="s">
        <v>231</v>
      </c>
      <c r="C13" s="247" t="s">
        <v>131</v>
      </c>
      <c r="D13" s="136">
        <v>9690</v>
      </c>
      <c r="E13" s="242">
        <f t="shared" si="0"/>
        <v>11628</v>
      </c>
      <c r="F13" s="138" t="s">
        <v>132</v>
      </c>
      <c r="G13" s="139" t="s">
        <v>133</v>
      </c>
      <c r="H13" s="203"/>
      <c r="I13" s="191"/>
    </row>
    <row r="14" spans="1:9" s="132" customFormat="1" ht="15" customHeight="1">
      <c r="A14" s="133" t="s">
        <v>228</v>
      </c>
      <c r="B14" s="246" t="s">
        <v>232</v>
      </c>
      <c r="C14" s="247" t="s">
        <v>131</v>
      </c>
      <c r="D14" s="136">
        <v>11990</v>
      </c>
      <c r="E14" s="242">
        <f t="shared" si="0"/>
        <v>14388</v>
      </c>
      <c r="F14" s="138" t="s">
        <v>132</v>
      </c>
      <c r="G14" s="139" t="s">
        <v>133</v>
      </c>
      <c r="H14" s="203"/>
      <c r="I14" s="191"/>
    </row>
    <row r="15" spans="1:9" s="132" customFormat="1" ht="15" customHeight="1">
      <c r="A15" s="133" t="s">
        <v>228</v>
      </c>
      <c r="B15" s="246" t="s">
        <v>140</v>
      </c>
      <c r="C15" s="247" t="s">
        <v>131</v>
      </c>
      <c r="D15" s="136">
        <v>15820</v>
      </c>
      <c r="E15" s="242">
        <f t="shared" si="0"/>
        <v>18984</v>
      </c>
      <c r="F15" s="138" t="s">
        <v>132</v>
      </c>
      <c r="G15" s="139" t="s">
        <v>136</v>
      </c>
      <c r="H15" s="203"/>
      <c r="I15" s="191"/>
    </row>
    <row r="16" spans="1:9" s="132" customFormat="1" ht="15" customHeight="1">
      <c r="A16" s="133" t="s">
        <v>228</v>
      </c>
      <c r="B16" s="246" t="s">
        <v>141</v>
      </c>
      <c r="C16" s="247" t="s">
        <v>131</v>
      </c>
      <c r="D16" s="136">
        <v>25420</v>
      </c>
      <c r="E16" s="242">
        <f t="shared" si="0"/>
        <v>30504</v>
      </c>
      <c r="F16" s="138" t="s">
        <v>132</v>
      </c>
      <c r="G16" s="139" t="s">
        <v>187</v>
      </c>
      <c r="H16" s="203"/>
      <c r="I16" s="191"/>
    </row>
    <row r="17" spans="1:9" s="132" customFormat="1" ht="15" customHeight="1">
      <c r="A17" s="133" t="s">
        <v>228</v>
      </c>
      <c r="B17" s="246" t="s">
        <v>142</v>
      </c>
      <c r="C17" s="247" t="s">
        <v>131</v>
      </c>
      <c r="D17" s="136">
        <v>39750</v>
      </c>
      <c r="E17" s="242">
        <f t="shared" si="0"/>
        <v>47700</v>
      </c>
      <c r="F17" s="138" t="s">
        <v>132</v>
      </c>
      <c r="G17" s="139" t="s">
        <v>187</v>
      </c>
      <c r="H17" s="203"/>
      <c r="I17" s="191"/>
    </row>
    <row r="18" spans="1:9" s="132" customFormat="1" ht="15" customHeight="1">
      <c r="A18" s="133" t="s">
        <v>228</v>
      </c>
      <c r="B18" s="246" t="s">
        <v>143</v>
      </c>
      <c r="C18" s="247" t="s">
        <v>131</v>
      </c>
      <c r="D18" s="136">
        <v>57950</v>
      </c>
      <c r="E18" s="242">
        <f t="shared" si="0"/>
        <v>69540</v>
      </c>
      <c r="F18" s="138" t="s">
        <v>132</v>
      </c>
      <c r="G18" s="139" t="s">
        <v>187</v>
      </c>
      <c r="H18" s="203"/>
      <c r="I18" s="191"/>
    </row>
    <row r="19" spans="1:9" s="132" customFormat="1" ht="15" customHeight="1">
      <c r="A19" s="133" t="s">
        <v>228</v>
      </c>
      <c r="B19" s="246" t="s">
        <v>145</v>
      </c>
      <c r="C19" s="247" t="s">
        <v>131</v>
      </c>
      <c r="D19" s="136">
        <v>96790</v>
      </c>
      <c r="E19" s="242">
        <f t="shared" si="0"/>
        <v>116148</v>
      </c>
      <c r="F19" s="138" t="s">
        <v>132</v>
      </c>
      <c r="G19" s="139" t="s">
        <v>139</v>
      </c>
      <c r="H19" s="203"/>
      <c r="I19" s="191"/>
    </row>
    <row r="20" spans="1:9" s="132" customFormat="1" ht="15" customHeight="1">
      <c r="A20" s="133" t="s">
        <v>228</v>
      </c>
      <c r="B20" s="246" t="s">
        <v>233</v>
      </c>
      <c r="C20" s="247" t="s">
        <v>131</v>
      </c>
      <c r="D20" s="136">
        <v>12320</v>
      </c>
      <c r="E20" s="242">
        <f t="shared" si="0"/>
        <v>14784</v>
      </c>
      <c r="F20" s="138" t="s">
        <v>132</v>
      </c>
      <c r="G20" s="139" t="s">
        <v>133</v>
      </c>
      <c r="H20" s="203"/>
      <c r="I20" s="191"/>
    </row>
    <row r="21" spans="1:9" s="132" customFormat="1" ht="15" customHeight="1">
      <c r="A21" s="133" t="s">
        <v>228</v>
      </c>
      <c r="B21" s="246" t="s">
        <v>234</v>
      </c>
      <c r="C21" s="247" t="s">
        <v>131</v>
      </c>
      <c r="D21" s="136">
        <v>15340</v>
      </c>
      <c r="E21" s="242">
        <f t="shared" si="0"/>
        <v>18408</v>
      </c>
      <c r="F21" s="138" t="s">
        <v>132</v>
      </c>
      <c r="G21" s="139" t="s">
        <v>136</v>
      </c>
      <c r="H21" s="203"/>
      <c r="I21" s="191"/>
    </row>
    <row r="22" spans="1:9" s="132" customFormat="1" ht="15" customHeight="1">
      <c r="A22" s="133" t="s">
        <v>228</v>
      </c>
      <c r="B22" s="246" t="s">
        <v>162</v>
      </c>
      <c r="C22" s="247" t="s">
        <v>131</v>
      </c>
      <c r="D22" s="136">
        <v>20910</v>
      </c>
      <c r="E22" s="242">
        <f t="shared" si="0"/>
        <v>25092</v>
      </c>
      <c r="F22" s="138" t="s">
        <v>132</v>
      </c>
      <c r="G22" s="139" t="s">
        <v>187</v>
      </c>
      <c r="H22" s="203"/>
      <c r="I22" s="191"/>
    </row>
    <row r="23" spans="1:9" s="132" customFormat="1" ht="15" customHeight="1">
      <c r="A23" s="133" t="s">
        <v>228</v>
      </c>
      <c r="B23" s="246" t="s">
        <v>163</v>
      </c>
      <c r="C23" s="247" t="s">
        <v>131</v>
      </c>
      <c r="D23" s="136">
        <v>32950</v>
      </c>
      <c r="E23" s="242">
        <f t="shared" si="0"/>
        <v>39540</v>
      </c>
      <c r="F23" s="138" t="s">
        <v>132</v>
      </c>
      <c r="G23" s="139" t="s">
        <v>187</v>
      </c>
      <c r="H23" s="203"/>
      <c r="I23" s="191"/>
    </row>
    <row r="24" spans="1:9" s="132" customFormat="1" ht="15" customHeight="1">
      <c r="A24" s="133" t="s">
        <v>228</v>
      </c>
      <c r="B24" s="246" t="s">
        <v>164</v>
      </c>
      <c r="C24" s="247" t="s">
        <v>131</v>
      </c>
      <c r="D24" s="136">
        <v>50950</v>
      </c>
      <c r="E24" s="242">
        <f t="shared" si="0"/>
        <v>61140</v>
      </c>
      <c r="F24" s="138" t="s">
        <v>132</v>
      </c>
      <c r="G24" s="139" t="s">
        <v>187</v>
      </c>
      <c r="H24" s="203"/>
      <c r="I24" s="191"/>
    </row>
    <row r="25" spans="1:9" s="132" customFormat="1" ht="15" customHeight="1">
      <c r="A25" s="133" t="s">
        <v>228</v>
      </c>
      <c r="B25" s="246" t="s">
        <v>165</v>
      </c>
      <c r="C25" s="247" t="s">
        <v>131</v>
      </c>
      <c r="D25" s="136">
        <v>76450</v>
      </c>
      <c r="E25" s="242">
        <f t="shared" si="0"/>
        <v>91740</v>
      </c>
      <c r="F25" s="138" t="s">
        <v>132</v>
      </c>
      <c r="G25" s="139" t="s">
        <v>187</v>
      </c>
      <c r="H25" s="203"/>
      <c r="I25" s="191"/>
    </row>
    <row r="26" spans="1:9" s="132" customFormat="1" ht="15" customHeight="1">
      <c r="A26" s="133" t="s">
        <v>228</v>
      </c>
      <c r="B26" s="246" t="s">
        <v>166</v>
      </c>
      <c r="C26" s="247" t="s">
        <v>131</v>
      </c>
      <c r="D26" s="136">
        <v>126370</v>
      </c>
      <c r="E26" s="242">
        <f t="shared" si="0"/>
        <v>151644</v>
      </c>
      <c r="F26" s="138" t="s">
        <v>132</v>
      </c>
      <c r="G26" s="139" t="s">
        <v>139</v>
      </c>
      <c r="H26" s="203"/>
      <c r="I26" s="191"/>
    </row>
    <row r="27" spans="1:9" s="132" customFormat="1" ht="15" customHeight="1">
      <c r="A27" s="133" t="s">
        <v>228</v>
      </c>
      <c r="B27" s="246" t="s">
        <v>168</v>
      </c>
      <c r="C27" s="247" t="s">
        <v>131</v>
      </c>
      <c r="D27" s="136">
        <v>213780</v>
      </c>
      <c r="E27" s="242">
        <f t="shared" si="0"/>
        <v>256536</v>
      </c>
      <c r="F27" s="138" t="s">
        <v>146</v>
      </c>
      <c r="G27" s="139" t="s">
        <v>161</v>
      </c>
      <c r="H27" s="203"/>
      <c r="I27" s="191"/>
    </row>
    <row r="28" spans="1:9" s="132" customFormat="1" ht="15" customHeight="1">
      <c r="A28" s="133" t="s">
        <v>228</v>
      </c>
      <c r="B28" s="246" t="s">
        <v>235</v>
      </c>
      <c r="C28" s="247" t="s">
        <v>131</v>
      </c>
      <c r="D28" s="136">
        <v>15590</v>
      </c>
      <c r="E28" s="242">
        <f t="shared" si="0"/>
        <v>18708</v>
      </c>
      <c r="F28" s="138" t="s">
        <v>132</v>
      </c>
      <c r="G28" s="139" t="s">
        <v>187</v>
      </c>
      <c r="H28" s="203"/>
      <c r="I28" s="191"/>
    </row>
    <row r="29" spans="1:9" s="132" customFormat="1" ht="15" customHeight="1">
      <c r="A29" s="133" t="s">
        <v>228</v>
      </c>
      <c r="B29" s="246" t="s">
        <v>236</v>
      </c>
      <c r="C29" s="247" t="s">
        <v>131</v>
      </c>
      <c r="D29" s="136">
        <v>19450</v>
      </c>
      <c r="E29" s="242">
        <f t="shared" si="0"/>
        <v>23340</v>
      </c>
      <c r="F29" s="138" t="s">
        <v>132</v>
      </c>
      <c r="G29" s="139" t="s">
        <v>187</v>
      </c>
      <c r="H29" s="203"/>
      <c r="I29" s="191"/>
    </row>
    <row r="30" spans="1:9" s="132" customFormat="1" ht="15" customHeight="1">
      <c r="A30" s="133" t="s">
        <v>228</v>
      </c>
      <c r="B30" s="246" t="s">
        <v>176</v>
      </c>
      <c r="C30" s="247" t="s">
        <v>131</v>
      </c>
      <c r="D30" s="136">
        <v>26640</v>
      </c>
      <c r="E30" s="242">
        <f t="shared" si="0"/>
        <v>31968</v>
      </c>
      <c r="F30" s="138" t="s">
        <v>132</v>
      </c>
      <c r="G30" s="139" t="s">
        <v>187</v>
      </c>
      <c r="H30" s="203"/>
      <c r="I30" s="191"/>
    </row>
    <row r="31" spans="1:9" s="132" customFormat="1" ht="15" customHeight="1">
      <c r="A31" s="133" t="s">
        <v>228</v>
      </c>
      <c r="B31" s="246" t="s">
        <v>177</v>
      </c>
      <c r="C31" s="247" t="s">
        <v>131</v>
      </c>
      <c r="D31" s="136">
        <v>42150</v>
      </c>
      <c r="E31" s="242">
        <f t="shared" si="0"/>
        <v>50580</v>
      </c>
      <c r="F31" s="138" t="s">
        <v>132</v>
      </c>
      <c r="G31" s="139" t="s">
        <v>187</v>
      </c>
      <c r="H31" s="203"/>
      <c r="I31" s="191"/>
    </row>
    <row r="32" spans="1:9" s="132" customFormat="1" ht="15" customHeight="1">
      <c r="A32" s="133" t="s">
        <v>228</v>
      </c>
      <c r="B32" s="246" t="s">
        <v>178</v>
      </c>
      <c r="C32" s="247" t="s">
        <v>131</v>
      </c>
      <c r="D32" s="136">
        <v>64650</v>
      </c>
      <c r="E32" s="242">
        <f t="shared" si="0"/>
        <v>77580</v>
      </c>
      <c r="F32" s="138" t="s">
        <v>132</v>
      </c>
      <c r="G32" s="139" t="s">
        <v>187</v>
      </c>
      <c r="H32" s="203"/>
      <c r="I32" s="191"/>
    </row>
    <row r="33" spans="1:9" s="132" customFormat="1" ht="15" customHeight="1">
      <c r="A33" s="133" t="s">
        <v>228</v>
      </c>
      <c r="B33" s="246" t="s">
        <v>179</v>
      </c>
      <c r="C33" s="247" t="s">
        <v>131</v>
      </c>
      <c r="D33" s="136">
        <v>94480</v>
      </c>
      <c r="E33" s="242">
        <f t="shared" si="0"/>
        <v>113376</v>
      </c>
      <c r="F33" s="138" t="s">
        <v>132</v>
      </c>
      <c r="G33" s="139" t="s">
        <v>187</v>
      </c>
      <c r="H33" s="203"/>
      <c r="I33" s="191"/>
    </row>
    <row r="34" spans="1:9" s="132" customFormat="1" ht="15" customHeight="1">
      <c r="A34" s="133" t="s">
        <v>228</v>
      </c>
      <c r="B34" s="246" t="s">
        <v>180</v>
      </c>
      <c r="C34" s="247" t="s">
        <v>131</v>
      </c>
      <c r="D34" s="136">
        <v>155850</v>
      </c>
      <c r="E34" s="242">
        <f t="shared" si="0"/>
        <v>187020</v>
      </c>
      <c r="F34" s="138" t="s">
        <v>132</v>
      </c>
      <c r="G34" s="139" t="s">
        <v>139</v>
      </c>
      <c r="H34" s="203"/>
      <c r="I34" s="191"/>
    </row>
    <row r="35" spans="1:9" s="132" customFormat="1" ht="15" customHeight="1">
      <c r="A35" s="133" t="s">
        <v>228</v>
      </c>
      <c r="B35" s="246" t="s">
        <v>181</v>
      </c>
      <c r="C35" s="247" t="s">
        <v>131</v>
      </c>
      <c r="D35" s="136">
        <v>268480</v>
      </c>
      <c r="E35" s="242">
        <f t="shared" si="0"/>
        <v>322176</v>
      </c>
      <c r="F35" s="138" t="s">
        <v>146</v>
      </c>
      <c r="G35" s="139" t="s">
        <v>161</v>
      </c>
      <c r="H35" s="203"/>
      <c r="I35" s="191"/>
    </row>
    <row r="36" spans="1:9" s="132" customFormat="1" ht="15" customHeight="1">
      <c r="A36" s="238" t="s">
        <v>22</v>
      </c>
      <c r="B36" s="239" t="s">
        <v>237</v>
      </c>
      <c r="C36" s="240" t="s">
        <v>131</v>
      </c>
      <c r="D36" s="241">
        <v>3490</v>
      </c>
      <c r="E36" s="242">
        <f t="shared" si="0"/>
        <v>4188</v>
      </c>
      <c r="F36" s="243" t="s">
        <v>132</v>
      </c>
      <c r="G36" s="244" t="s">
        <v>133</v>
      </c>
      <c r="H36" s="245"/>
      <c r="I36" s="191"/>
    </row>
    <row r="37" spans="1:9" s="132" customFormat="1" ht="15" customHeight="1">
      <c r="A37" s="133" t="s">
        <v>22</v>
      </c>
      <c r="B37" s="134" t="s">
        <v>224</v>
      </c>
      <c r="C37" s="135" t="s">
        <v>131</v>
      </c>
      <c r="D37" s="136">
        <v>4350</v>
      </c>
      <c r="E37" s="242">
        <f t="shared" si="0"/>
        <v>5220</v>
      </c>
      <c r="F37" s="138" t="s">
        <v>132</v>
      </c>
      <c r="G37" s="139" t="s">
        <v>238</v>
      </c>
      <c r="H37" s="203"/>
      <c r="I37" s="191"/>
    </row>
    <row r="38" spans="1:9" s="132" customFormat="1" ht="15" customHeight="1">
      <c r="A38" s="133" t="s">
        <v>22</v>
      </c>
      <c r="B38" s="134" t="s">
        <v>229</v>
      </c>
      <c r="C38" s="135" t="s">
        <v>131</v>
      </c>
      <c r="D38" s="136">
        <v>5950</v>
      </c>
      <c r="E38" s="242">
        <f t="shared" si="0"/>
        <v>7140</v>
      </c>
      <c r="F38" s="138" t="s">
        <v>132</v>
      </c>
      <c r="G38" s="139" t="s">
        <v>239</v>
      </c>
      <c r="H38" s="203"/>
      <c r="I38" s="191"/>
    </row>
    <row r="39" spans="1:9" s="132" customFormat="1" ht="15" customHeight="1">
      <c r="A39" s="133" t="s">
        <v>22</v>
      </c>
      <c r="B39" s="134" t="s">
        <v>231</v>
      </c>
      <c r="C39" s="135" t="s">
        <v>131</v>
      </c>
      <c r="D39" s="136">
        <v>8960</v>
      </c>
      <c r="E39" s="242">
        <f t="shared" si="0"/>
        <v>10752</v>
      </c>
      <c r="F39" s="138" t="s">
        <v>132</v>
      </c>
      <c r="G39" s="139" t="s">
        <v>133</v>
      </c>
      <c r="H39" s="203"/>
      <c r="I39" s="191"/>
    </row>
    <row r="40" spans="1:9" s="132" customFormat="1" ht="15" customHeight="1">
      <c r="A40" s="133" t="s">
        <v>240</v>
      </c>
      <c r="B40" s="134" t="s">
        <v>130</v>
      </c>
      <c r="C40" s="135" t="s">
        <v>131</v>
      </c>
      <c r="D40" s="136">
        <v>8660</v>
      </c>
      <c r="E40" s="242">
        <f t="shared" si="0"/>
        <v>10392</v>
      </c>
      <c r="F40" s="138" t="s">
        <v>132</v>
      </c>
      <c r="G40" s="139" t="s">
        <v>133</v>
      </c>
      <c r="H40" s="203"/>
      <c r="I40" s="191"/>
    </row>
    <row r="41" spans="1:9" s="132" customFormat="1" ht="15" customHeight="1">
      <c r="A41" s="133" t="s">
        <v>240</v>
      </c>
      <c r="B41" s="134" t="s">
        <v>134</v>
      </c>
      <c r="C41" s="135" t="s">
        <v>131</v>
      </c>
      <c r="D41" s="136">
        <v>14100</v>
      </c>
      <c r="E41" s="242">
        <f t="shared" si="0"/>
        <v>16920</v>
      </c>
      <c r="F41" s="138" t="s">
        <v>132</v>
      </c>
      <c r="G41" s="139" t="s">
        <v>187</v>
      </c>
      <c r="H41" s="203"/>
      <c r="I41" s="191"/>
    </row>
    <row r="42" spans="1:9" s="132" customFormat="1" ht="15" customHeight="1">
      <c r="A42" s="133" t="s">
        <v>240</v>
      </c>
      <c r="B42" s="134" t="s">
        <v>135</v>
      </c>
      <c r="C42" s="135" t="s">
        <v>131</v>
      </c>
      <c r="D42" s="136">
        <v>21570</v>
      </c>
      <c r="E42" s="242">
        <f t="shared" si="0"/>
        <v>25884</v>
      </c>
      <c r="F42" s="138" t="s">
        <v>132</v>
      </c>
      <c r="G42" s="139" t="s">
        <v>187</v>
      </c>
      <c r="H42" s="203"/>
      <c r="I42" s="191"/>
    </row>
    <row r="43" spans="1:9" s="132" customFormat="1" ht="15" customHeight="1">
      <c r="A43" s="133" t="s">
        <v>240</v>
      </c>
      <c r="B43" s="134" t="s">
        <v>140</v>
      </c>
      <c r="C43" s="135" t="s">
        <v>131</v>
      </c>
      <c r="D43" s="136">
        <v>12880</v>
      </c>
      <c r="E43" s="242">
        <f t="shared" si="0"/>
        <v>15456</v>
      </c>
      <c r="F43" s="138" t="s">
        <v>132</v>
      </c>
      <c r="G43" s="139" t="s">
        <v>187</v>
      </c>
      <c r="H43" s="203"/>
      <c r="I43" s="191"/>
    </row>
    <row r="44" spans="1:9" s="132" customFormat="1" ht="15" customHeight="1">
      <c r="A44" s="133" t="s">
        <v>240</v>
      </c>
      <c r="B44" s="134" t="s">
        <v>141</v>
      </c>
      <c r="C44" s="135" t="s">
        <v>131</v>
      </c>
      <c r="D44" s="136">
        <v>21150</v>
      </c>
      <c r="E44" s="242">
        <f t="shared" si="0"/>
        <v>25380</v>
      </c>
      <c r="F44" s="138" t="s">
        <v>132</v>
      </c>
      <c r="G44" s="139" t="s">
        <v>187</v>
      </c>
      <c r="H44" s="203"/>
      <c r="I44" s="191"/>
    </row>
    <row r="45" spans="1:9" s="132" customFormat="1" ht="15" customHeight="1">
      <c r="A45" s="144" t="s">
        <v>240</v>
      </c>
      <c r="B45" s="145" t="s">
        <v>142</v>
      </c>
      <c r="C45" s="146" t="s">
        <v>131</v>
      </c>
      <c r="D45" s="158">
        <v>32280</v>
      </c>
      <c r="E45" s="242">
        <f t="shared" si="0"/>
        <v>38736</v>
      </c>
      <c r="F45" s="148" t="s">
        <v>132</v>
      </c>
      <c r="G45" s="149" t="s">
        <v>187</v>
      </c>
      <c r="H45" s="204"/>
      <c r="I45" s="191"/>
    </row>
    <row r="46" spans="1:9" s="132" customFormat="1" ht="15">
      <c r="A46" s="248" t="s">
        <v>241</v>
      </c>
      <c r="B46" s="249"/>
      <c r="C46" s="250"/>
      <c r="D46" s="251"/>
      <c r="E46" s="251"/>
      <c r="F46" s="129"/>
      <c r="G46" s="130"/>
      <c r="H46" s="252"/>
      <c r="I46" s="191"/>
    </row>
    <row r="47" spans="1:9" s="132" customFormat="1" ht="15" customHeight="1">
      <c r="A47" s="253" t="s">
        <v>242</v>
      </c>
      <c r="B47" s="254" t="s">
        <v>229</v>
      </c>
      <c r="C47" s="255" t="s">
        <v>131</v>
      </c>
      <c r="D47" s="256">
        <v>11250</v>
      </c>
      <c r="E47" s="242">
        <f t="shared" si="0"/>
        <v>13500</v>
      </c>
      <c r="F47" s="257" t="s">
        <v>132</v>
      </c>
      <c r="G47" s="258" t="s">
        <v>243</v>
      </c>
      <c r="H47" s="211" t="s">
        <v>244</v>
      </c>
      <c r="I47" s="191"/>
    </row>
    <row r="48" spans="1:9" s="132" customFormat="1" ht="15" customHeight="1">
      <c r="A48" s="259" t="s">
        <v>245</v>
      </c>
      <c r="B48" s="260" t="s">
        <v>229</v>
      </c>
      <c r="C48" s="261" t="s">
        <v>131</v>
      </c>
      <c r="D48" s="174">
        <v>9950</v>
      </c>
      <c r="E48" s="242">
        <f t="shared" si="0"/>
        <v>11940</v>
      </c>
      <c r="F48" s="262" t="s">
        <v>132</v>
      </c>
      <c r="G48" s="263" t="s">
        <v>190</v>
      </c>
      <c r="H48" s="203"/>
      <c r="I48" s="191"/>
    </row>
    <row r="49" spans="1:9" s="132" customFormat="1" ht="15" customHeight="1">
      <c r="A49" s="144" t="s">
        <v>245</v>
      </c>
      <c r="B49" s="145" t="s">
        <v>130</v>
      </c>
      <c r="C49" s="146" t="s">
        <v>131</v>
      </c>
      <c r="D49" s="264">
        <v>17520</v>
      </c>
      <c r="E49" s="242">
        <f t="shared" si="0"/>
        <v>21024</v>
      </c>
      <c r="F49" s="148" t="s">
        <v>132</v>
      </c>
      <c r="G49" s="149" t="s">
        <v>225</v>
      </c>
      <c r="H49" s="204"/>
      <c r="I49" s="191"/>
    </row>
    <row r="50" spans="1:9" s="132" customFormat="1" ht="15">
      <c r="A50" s="215"/>
      <c r="B50" s="265"/>
      <c r="C50" s="266"/>
      <c r="D50" s="267"/>
      <c r="E50" s="267"/>
      <c r="H50" s="224"/>
      <c r="I50" s="191"/>
    </row>
    <row r="51" spans="1:9" s="132" customFormat="1" ht="15">
      <c r="A51" s="215"/>
      <c r="B51" s="216"/>
      <c r="C51" s="217"/>
      <c r="D51" s="268"/>
      <c r="E51" s="268"/>
      <c r="H51" s="224"/>
      <c r="I51" s="191"/>
    </row>
    <row r="52" spans="1:9" s="132" customFormat="1" ht="15">
      <c r="A52" s="215"/>
      <c r="B52" s="216"/>
      <c r="C52" s="217"/>
      <c r="D52" s="268"/>
      <c r="E52" s="268"/>
      <c r="H52" s="224"/>
      <c r="I52" s="191"/>
    </row>
    <row r="53" spans="1:9" s="132" customFormat="1" ht="15">
      <c r="A53" s="215"/>
      <c r="B53" s="216"/>
      <c r="C53" s="217"/>
      <c r="D53" s="268"/>
      <c r="E53" s="268"/>
      <c r="H53" s="224"/>
      <c r="I53" s="191"/>
    </row>
    <row r="54" spans="1:9" s="132" customFormat="1" ht="15">
      <c r="A54" s="215"/>
      <c r="B54" s="216"/>
      <c r="C54" s="217"/>
      <c r="D54" s="268"/>
      <c r="E54" s="268"/>
      <c r="H54" s="224"/>
      <c r="I54" s="191"/>
    </row>
    <row r="55" spans="1:9" s="132" customFormat="1" ht="15">
      <c r="A55" s="215"/>
      <c r="B55" s="216"/>
      <c r="C55" s="217"/>
      <c r="D55" s="218"/>
      <c r="E55" s="218"/>
      <c r="H55" s="224"/>
      <c r="I55" s="191"/>
    </row>
    <row r="56" spans="1:9" s="132" customFormat="1" ht="15">
      <c r="A56" s="215"/>
      <c r="B56" s="216"/>
      <c r="C56" s="217"/>
      <c r="D56" s="218"/>
      <c r="E56" s="218"/>
      <c r="H56" s="224"/>
      <c r="I56" s="191"/>
    </row>
    <row r="57" spans="1:9" s="132" customFormat="1" ht="15">
      <c r="A57" s="215"/>
      <c r="B57" s="216"/>
      <c r="C57" s="217"/>
      <c r="D57" s="218"/>
      <c r="E57" s="218"/>
      <c r="H57" s="224"/>
      <c r="I57" s="191"/>
    </row>
    <row r="58" spans="1:9" s="132" customFormat="1" ht="15">
      <c r="A58" s="215"/>
      <c r="B58" s="216"/>
      <c r="C58" s="217"/>
      <c r="D58" s="218"/>
      <c r="E58" s="218"/>
      <c r="H58" s="224"/>
      <c r="I58" s="191"/>
    </row>
    <row r="59" spans="1:9" s="132" customFormat="1" ht="15">
      <c r="A59" s="215"/>
      <c r="B59" s="216"/>
      <c r="C59" s="217"/>
      <c r="D59" s="218"/>
      <c r="E59" s="218"/>
      <c r="H59" s="224"/>
      <c r="I59" s="191"/>
    </row>
    <row r="60" spans="1:9" s="132" customFormat="1" ht="15">
      <c r="A60" s="215"/>
      <c r="B60" s="216"/>
      <c r="C60" s="217"/>
      <c r="D60" s="218"/>
      <c r="E60" s="218"/>
      <c r="H60" s="224"/>
      <c r="I60" s="191"/>
    </row>
    <row r="61" spans="1:9" s="132" customFormat="1" ht="15">
      <c r="A61" s="215"/>
      <c r="B61" s="216"/>
      <c r="C61" s="217"/>
      <c r="D61" s="218"/>
      <c r="E61" s="218"/>
      <c r="H61" s="224"/>
      <c r="I61" s="191"/>
    </row>
    <row r="62" spans="1:9" s="132" customFormat="1" ht="15">
      <c r="A62" s="215"/>
      <c r="B62" s="216"/>
      <c r="C62" s="217"/>
      <c r="D62" s="218"/>
      <c r="E62" s="218"/>
      <c r="H62" s="224"/>
      <c r="I62" s="191"/>
    </row>
    <row r="63" spans="1:9" s="132" customFormat="1" ht="15">
      <c r="A63" s="215"/>
      <c r="B63" s="216"/>
      <c r="C63" s="217"/>
      <c r="D63" s="218"/>
      <c r="E63" s="218"/>
      <c r="H63" s="224"/>
      <c r="I63" s="191"/>
    </row>
    <row r="64" spans="1:9" s="132" customFormat="1" ht="15">
      <c r="A64" s="215"/>
      <c r="B64" s="216"/>
      <c r="C64" s="217"/>
      <c r="D64" s="218"/>
      <c r="E64" s="218"/>
      <c r="H64" s="224"/>
      <c r="I64" s="191"/>
    </row>
    <row r="65" spans="1:9" s="132" customFormat="1" ht="15">
      <c r="A65" s="215"/>
      <c r="B65" s="216"/>
      <c r="C65" s="217"/>
      <c r="D65" s="218"/>
      <c r="E65" s="218"/>
      <c r="H65" s="224"/>
      <c r="I65" s="191"/>
    </row>
    <row r="66" spans="1:9" s="132" customFormat="1" ht="15">
      <c r="A66" s="215"/>
      <c r="B66" s="216"/>
      <c r="C66" s="217"/>
      <c r="D66" s="218"/>
      <c r="E66" s="218"/>
      <c r="H66" s="224"/>
      <c r="I66" s="191"/>
    </row>
    <row r="67" spans="1:9" s="132" customFormat="1" ht="22.5" customHeight="1">
      <c r="A67" s="215"/>
      <c r="B67" s="216"/>
      <c r="C67" s="217"/>
      <c r="D67" s="218"/>
      <c r="E67" s="218"/>
      <c r="H67" s="224"/>
      <c r="I67" s="191"/>
    </row>
    <row r="68" spans="1:9" s="132" customFormat="1" ht="15">
      <c r="A68" s="228"/>
      <c r="B68" s="216"/>
      <c r="C68" s="216"/>
      <c r="D68" s="218"/>
      <c r="E68" s="218"/>
      <c r="H68" s="224"/>
      <c r="I68" s="191"/>
    </row>
    <row r="69" spans="1:9" s="132" customFormat="1" ht="15">
      <c r="A69" s="215"/>
      <c r="B69" s="216"/>
      <c r="C69" s="217"/>
      <c r="D69" s="218"/>
      <c r="E69" s="218"/>
      <c r="H69" s="224"/>
      <c r="I69" s="191"/>
    </row>
    <row r="70" spans="1:9" s="132" customFormat="1" ht="15">
      <c r="A70" s="215"/>
      <c r="B70" s="216"/>
      <c r="C70" s="217"/>
      <c r="D70" s="218"/>
      <c r="E70" s="218"/>
      <c r="H70" s="224"/>
      <c r="I70" s="191"/>
    </row>
    <row r="71" spans="1:9" s="132" customFormat="1" ht="15">
      <c r="A71" s="215"/>
      <c r="B71" s="216"/>
      <c r="C71" s="217"/>
      <c r="D71" s="218"/>
      <c r="E71" s="218"/>
      <c r="H71" s="224"/>
      <c r="I71" s="191"/>
    </row>
    <row r="72" spans="1:9" s="132" customFormat="1" ht="15">
      <c r="A72" s="215"/>
      <c r="B72" s="216"/>
      <c r="C72" s="217"/>
      <c r="D72" s="218"/>
      <c r="E72" s="218"/>
      <c r="H72" s="224"/>
      <c r="I72" s="191"/>
    </row>
    <row r="73" spans="1:9" s="132" customFormat="1" ht="15">
      <c r="A73" s="215"/>
      <c r="B73" s="216"/>
      <c r="C73" s="217"/>
      <c r="D73" s="218"/>
      <c r="E73" s="218"/>
      <c r="H73" s="224"/>
      <c r="I73" s="191"/>
    </row>
    <row r="74" spans="1:9" s="132" customFormat="1" ht="15">
      <c r="A74" s="215"/>
      <c r="B74" s="216"/>
      <c r="C74" s="217"/>
      <c r="D74" s="218"/>
      <c r="E74" s="218"/>
      <c r="H74" s="224"/>
      <c r="I74" s="191"/>
    </row>
    <row r="75" spans="1:9" s="132" customFormat="1" ht="15">
      <c r="A75" s="215"/>
      <c r="B75" s="216"/>
      <c r="C75" s="217"/>
      <c r="D75" s="218"/>
      <c r="E75" s="218"/>
      <c r="H75" s="224"/>
      <c r="I75" s="191"/>
    </row>
    <row r="76" spans="1:9" s="132" customFormat="1" ht="15">
      <c r="A76" s="215"/>
      <c r="B76" s="216"/>
      <c r="C76" s="217"/>
      <c r="D76" s="218"/>
      <c r="E76" s="218"/>
      <c r="H76" s="224"/>
      <c r="I76" s="191"/>
    </row>
    <row r="77" spans="1:9" s="132" customFormat="1" ht="15">
      <c r="A77" s="215"/>
      <c r="B77" s="216"/>
      <c r="C77" s="217"/>
      <c r="D77" s="218"/>
      <c r="E77" s="218"/>
      <c r="H77" s="224"/>
      <c r="I77" s="191"/>
    </row>
    <row r="78" spans="1:9" s="132" customFormat="1" ht="15">
      <c r="A78" s="215"/>
      <c r="B78" s="216"/>
      <c r="C78" s="217"/>
      <c r="D78" s="218"/>
      <c r="E78" s="218"/>
      <c r="H78" s="224"/>
      <c r="I78" s="191"/>
    </row>
    <row r="79" spans="1:9" s="132" customFormat="1" ht="15">
      <c r="A79" s="215"/>
      <c r="B79" s="216"/>
      <c r="C79" s="217"/>
      <c r="D79" s="218"/>
      <c r="E79" s="218"/>
      <c r="H79" s="224"/>
      <c r="I79" s="191"/>
    </row>
    <row r="80" spans="1:9" s="132" customFormat="1" ht="15">
      <c r="A80" s="215"/>
      <c r="B80" s="216"/>
      <c r="C80" s="217"/>
      <c r="D80" s="218"/>
      <c r="E80" s="218"/>
      <c r="H80" s="224"/>
      <c r="I80" s="191"/>
    </row>
    <row r="81" spans="1:9" s="132" customFormat="1" ht="15">
      <c r="A81" s="215"/>
      <c r="B81" s="216"/>
      <c r="C81" s="217"/>
      <c r="D81" s="218"/>
      <c r="E81" s="218"/>
      <c r="H81" s="224"/>
      <c r="I81" s="191"/>
    </row>
    <row r="82" spans="1:9" s="132" customFormat="1" ht="15">
      <c r="A82" s="229"/>
      <c r="B82" s="216"/>
      <c r="C82" s="217"/>
      <c r="D82" s="218"/>
      <c r="E82" s="218"/>
      <c r="H82" s="224"/>
      <c r="I82" s="191"/>
    </row>
    <row r="83" spans="1:9" s="132" customFormat="1" ht="15">
      <c r="A83" s="229"/>
      <c r="B83" s="216"/>
      <c r="C83" s="217"/>
      <c r="D83" s="218"/>
      <c r="E83" s="218"/>
      <c r="H83" s="224"/>
      <c r="I83" s="191"/>
    </row>
    <row r="84" spans="1:9" s="132" customFormat="1" ht="15">
      <c r="A84" s="229"/>
      <c r="B84" s="216"/>
      <c r="C84" s="217"/>
      <c r="D84" s="218"/>
      <c r="E84" s="218"/>
      <c r="H84" s="224"/>
      <c r="I84" s="191"/>
    </row>
    <row r="85" spans="1:9" s="132" customFormat="1" ht="15">
      <c r="A85" s="229"/>
      <c r="B85" s="216"/>
      <c r="C85" s="217"/>
      <c r="D85" s="218"/>
      <c r="E85" s="218"/>
      <c r="H85" s="224"/>
      <c r="I85" s="191"/>
    </row>
    <row r="86" spans="1:9" s="132" customFormat="1" ht="15">
      <c r="A86" s="229"/>
      <c r="B86" s="216"/>
      <c r="C86" s="217"/>
      <c r="D86" s="218"/>
      <c r="E86" s="218"/>
      <c r="H86" s="224"/>
      <c r="I86" s="191"/>
    </row>
    <row r="87" spans="1:9" s="132" customFormat="1" ht="15">
      <c r="A87" s="229"/>
      <c r="B87" s="216"/>
      <c r="C87" s="217"/>
      <c r="D87" s="218"/>
      <c r="E87" s="218"/>
      <c r="H87" s="224"/>
      <c r="I87" s="191"/>
    </row>
    <row r="88" spans="1:9" s="132" customFormat="1" ht="15">
      <c r="A88" s="229"/>
      <c r="B88" s="216"/>
      <c r="C88" s="217"/>
      <c r="D88" s="218"/>
      <c r="E88" s="218"/>
      <c r="H88" s="224"/>
      <c r="I88" s="191"/>
    </row>
    <row r="89" spans="1:9" s="132" customFormat="1" ht="15">
      <c r="A89" s="229"/>
      <c r="B89" s="216"/>
      <c r="C89" s="217"/>
      <c r="D89" s="218"/>
      <c r="E89" s="218"/>
      <c r="H89" s="224"/>
      <c r="I89" s="191"/>
    </row>
    <row r="90" spans="1:9" s="132" customFormat="1" ht="15">
      <c r="A90" s="229"/>
      <c r="B90" s="216"/>
      <c r="C90" s="217"/>
      <c r="D90" s="218"/>
      <c r="E90" s="218"/>
      <c r="H90" s="224"/>
      <c r="I90" s="191"/>
    </row>
    <row r="91" spans="1:9" s="132" customFormat="1" ht="15">
      <c r="A91" s="229"/>
      <c r="B91" s="216"/>
      <c r="C91" s="217"/>
      <c r="D91" s="218"/>
      <c r="E91" s="218"/>
      <c r="H91" s="224"/>
      <c r="I91" s="191"/>
    </row>
    <row r="92" spans="1:9" s="132" customFormat="1" ht="15">
      <c r="A92" s="229"/>
      <c r="B92" s="216"/>
      <c r="C92" s="217"/>
      <c r="D92" s="218"/>
      <c r="E92" s="218"/>
      <c r="H92" s="224"/>
      <c r="I92" s="191"/>
    </row>
    <row r="93" spans="1:9" s="132" customFormat="1" ht="15">
      <c r="A93" s="229"/>
      <c r="B93" s="216"/>
      <c r="C93" s="217"/>
      <c r="D93" s="218"/>
      <c r="E93" s="218"/>
      <c r="H93" s="224"/>
      <c r="I93" s="191"/>
    </row>
    <row r="94" spans="1:9" s="132" customFormat="1" ht="15">
      <c r="A94" s="229"/>
      <c r="B94" s="216"/>
      <c r="C94" s="217"/>
      <c r="D94" s="218"/>
      <c r="E94" s="218"/>
      <c r="H94" s="224"/>
      <c r="I94" s="191"/>
    </row>
    <row r="95" spans="1:9" s="132" customFormat="1" ht="15">
      <c r="A95" s="229"/>
      <c r="B95" s="216"/>
      <c r="C95" s="217"/>
      <c r="D95" s="218"/>
      <c r="E95" s="218"/>
      <c r="H95" s="224"/>
      <c r="I95" s="191"/>
    </row>
    <row r="96" spans="1:9" s="132" customFormat="1" ht="15">
      <c r="A96" s="229"/>
      <c r="B96" s="216"/>
      <c r="C96" s="217"/>
      <c r="D96" s="218"/>
      <c r="E96" s="218"/>
      <c r="H96" s="224"/>
      <c r="I96" s="191"/>
    </row>
    <row r="97" spans="1:9" s="132" customFormat="1" ht="15">
      <c r="A97" s="229"/>
      <c r="B97" s="216"/>
      <c r="C97" s="217"/>
      <c r="D97" s="218"/>
      <c r="E97" s="218"/>
      <c r="H97" s="224"/>
      <c r="I97" s="191"/>
    </row>
    <row r="98" spans="1:9" s="132" customFormat="1" ht="15">
      <c r="A98" s="229"/>
      <c r="B98" s="216"/>
      <c r="C98" s="217"/>
      <c r="D98" s="218"/>
      <c r="E98" s="218"/>
      <c r="H98" s="224"/>
      <c r="I98" s="191"/>
    </row>
    <row r="99" spans="1:9" s="132" customFormat="1" ht="15">
      <c r="A99" s="229"/>
      <c r="B99" s="216"/>
      <c r="C99" s="217"/>
      <c r="D99" s="218"/>
      <c r="E99" s="218"/>
      <c r="H99" s="224"/>
      <c r="I99" s="191"/>
    </row>
    <row r="100" spans="1:9" s="132" customFormat="1" ht="15">
      <c r="A100" s="229"/>
      <c r="B100" s="216"/>
      <c r="C100" s="217"/>
      <c r="D100" s="218"/>
      <c r="E100" s="218"/>
      <c r="H100" s="224"/>
      <c r="I100" s="191"/>
    </row>
    <row r="101" spans="1:9" s="132" customFormat="1" ht="15">
      <c r="A101" s="229"/>
      <c r="B101" s="216"/>
      <c r="C101" s="217"/>
      <c r="D101" s="218"/>
      <c r="E101" s="218"/>
      <c r="H101" s="224"/>
      <c r="I101" s="191"/>
    </row>
    <row r="102" spans="1:9" s="132" customFormat="1" ht="15">
      <c r="A102" s="229"/>
      <c r="B102" s="216"/>
      <c r="C102" s="217"/>
      <c r="D102" s="218"/>
      <c r="E102" s="218"/>
      <c r="H102" s="224"/>
      <c r="I102" s="191"/>
    </row>
    <row r="103" spans="1:9" s="132" customFormat="1" ht="15">
      <c r="A103" s="229"/>
      <c r="B103" s="216"/>
      <c r="C103" s="217"/>
      <c r="D103" s="218"/>
      <c r="E103" s="218"/>
      <c r="H103" s="224"/>
      <c r="I103" s="191"/>
    </row>
    <row r="104" spans="1:9" s="132" customFormat="1" ht="15">
      <c r="A104" s="229"/>
      <c r="B104" s="216"/>
      <c r="C104" s="217"/>
      <c r="D104" s="218"/>
      <c r="E104" s="218"/>
      <c r="H104" s="224"/>
      <c r="I104" s="191"/>
    </row>
    <row r="105" spans="1:9" s="132" customFormat="1" ht="15">
      <c r="A105" s="229"/>
      <c r="B105" s="216"/>
      <c r="C105" s="217"/>
      <c r="D105" s="218"/>
      <c r="E105" s="218"/>
      <c r="H105" s="224"/>
      <c r="I105" s="191"/>
    </row>
    <row r="106" spans="1:9" s="132" customFormat="1" ht="15">
      <c r="A106" s="228"/>
      <c r="B106" s="222"/>
      <c r="H106" s="224"/>
      <c r="I106" s="191"/>
    </row>
    <row r="107" spans="1:9" s="132" customFormat="1" ht="15">
      <c r="A107" s="215"/>
      <c r="B107" s="216"/>
      <c r="C107" s="217"/>
      <c r="D107" s="227"/>
      <c r="E107" s="227"/>
      <c r="H107" s="224"/>
      <c r="I107" s="191"/>
    </row>
    <row r="108" spans="1:9" s="132" customFormat="1" ht="15">
      <c r="A108" s="215"/>
      <c r="B108" s="216"/>
      <c r="C108" s="217"/>
      <c r="D108" s="227"/>
      <c r="E108" s="227"/>
      <c r="H108" s="224"/>
      <c r="I108" s="191"/>
    </row>
    <row r="109" spans="1:9" s="132" customFormat="1" ht="15">
      <c r="A109" s="215"/>
      <c r="B109" s="216"/>
      <c r="C109" s="217"/>
      <c r="D109" s="227"/>
      <c r="E109" s="227"/>
      <c r="H109" s="224"/>
      <c r="I109" s="191"/>
    </row>
    <row r="110" spans="1:9" s="132" customFormat="1" ht="15">
      <c r="A110" s="215"/>
      <c r="B110" s="216"/>
      <c r="C110" s="217"/>
      <c r="D110" s="227"/>
      <c r="E110" s="227"/>
      <c r="H110" s="224"/>
      <c r="I110" s="191"/>
    </row>
    <row r="111" spans="1:9" s="132" customFormat="1" ht="15">
      <c r="A111" s="215"/>
      <c r="B111" s="216"/>
      <c r="C111" s="217"/>
      <c r="D111" s="227"/>
      <c r="E111" s="227"/>
      <c r="H111" s="224"/>
      <c r="I111" s="191"/>
    </row>
    <row r="112" spans="1:9" s="132" customFormat="1" ht="15">
      <c r="A112" s="215"/>
      <c r="B112" s="216"/>
      <c r="C112" s="217"/>
      <c r="D112" s="227"/>
      <c r="E112" s="227"/>
      <c r="H112" s="224"/>
      <c r="I112" s="191"/>
    </row>
    <row r="113" spans="1:9" s="132" customFormat="1" ht="15">
      <c r="A113" s="215"/>
      <c r="B113" s="216"/>
      <c r="C113" s="217"/>
      <c r="D113" s="227"/>
      <c r="E113" s="227"/>
      <c r="H113" s="224"/>
      <c r="I113" s="191"/>
    </row>
    <row r="114" spans="1:9" s="132" customFormat="1" ht="15">
      <c r="A114" s="215"/>
      <c r="B114" s="216"/>
      <c r="C114" s="217"/>
      <c r="D114" s="227"/>
      <c r="E114" s="227"/>
      <c r="H114" s="224"/>
      <c r="I114" s="191"/>
    </row>
    <row r="115" spans="1:8" ht="15">
      <c r="A115" s="215"/>
      <c r="B115" s="216"/>
      <c r="C115" s="217"/>
      <c r="D115" s="227"/>
      <c r="E115" s="227"/>
      <c r="F115" s="132"/>
      <c r="G115" s="132"/>
      <c r="H115" s="224"/>
    </row>
    <row r="116" spans="1:8" ht="15">
      <c r="A116" s="215"/>
      <c r="B116" s="216"/>
      <c r="C116" s="217"/>
      <c r="D116" s="230"/>
      <c r="E116" s="230"/>
      <c r="F116" s="132"/>
      <c r="G116" s="132"/>
      <c r="H116" s="224"/>
    </row>
    <row r="117" spans="1:8" ht="15">
      <c r="A117" s="215"/>
      <c r="B117" s="216"/>
      <c r="C117" s="217"/>
      <c r="D117" s="230"/>
      <c r="E117" s="230"/>
      <c r="F117" s="132"/>
      <c r="G117" s="132"/>
      <c r="H117" s="224"/>
    </row>
    <row r="118" spans="1:8" ht="15">
      <c r="A118" s="215"/>
      <c r="B118" s="216"/>
      <c r="C118" s="217"/>
      <c r="D118" s="269"/>
      <c r="E118" s="269"/>
      <c r="F118" s="270"/>
      <c r="G118" s="270"/>
      <c r="H118" s="271"/>
    </row>
    <row r="119" spans="1:8" ht="15">
      <c r="A119" s="215"/>
      <c r="B119" s="216"/>
      <c r="C119" s="217"/>
      <c r="D119" s="269"/>
      <c r="E119" s="269"/>
      <c r="F119" s="270"/>
      <c r="G119" s="270"/>
      <c r="H119" s="271"/>
    </row>
    <row r="120" spans="1:8" ht="15">
      <c r="A120" s="215"/>
      <c r="B120" s="216"/>
      <c r="C120" s="217"/>
      <c r="D120" s="269"/>
      <c r="E120" s="269"/>
      <c r="F120" s="270"/>
      <c r="G120" s="270"/>
      <c r="H120" s="271"/>
    </row>
    <row r="121" spans="1:8" ht="15">
      <c r="A121" s="215"/>
      <c r="B121" s="272"/>
      <c r="C121" s="273"/>
      <c r="D121" s="269"/>
      <c r="E121" s="269"/>
      <c r="F121" s="270"/>
      <c r="G121" s="270"/>
      <c r="H121" s="271"/>
    </row>
    <row r="122" spans="1:8" ht="15">
      <c r="A122" s="215"/>
      <c r="B122" s="272"/>
      <c r="C122" s="273"/>
      <c r="D122" s="274"/>
      <c r="E122" s="274"/>
      <c r="F122" s="270"/>
      <c r="G122" s="270"/>
      <c r="H122" s="271"/>
    </row>
    <row r="123" spans="1:8" ht="15">
      <c r="A123" s="215"/>
      <c r="B123" s="272"/>
      <c r="C123" s="273"/>
      <c r="D123" s="274"/>
      <c r="E123" s="274"/>
      <c r="F123" s="270"/>
      <c r="G123" s="270"/>
      <c r="H123" s="271"/>
    </row>
    <row r="124" spans="1:8" ht="15">
      <c r="A124" s="215"/>
      <c r="B124" s="216"/>
      <c r="C124" s="217"/>
      <c r="D124" s="227"/>
      <c r="E124" s="227"/>
      <c r="F124" s="270"/>
      <c r="G124" s="270"/>
      <c r="H124" s="275"/>
    </row>
    <row r="125" spans="1:8" ht="15">
      <c r="A125" s="215"/>
      <c r="B125" s="216"/>
      <c r="C125" s="217"/>
      <c r="D125" s="227"/>
      <c r="E125" s="227"/>
      <c r="F125" s="270"/>
      <c r="G125" s="270"/>
      <c r="H125" s="275"/>
    </row>
    <row r="126" spans="1:8" ht="15">
      <c r="A126" s="215"/>
      <c r="B126" s="216"/>
      <c r="C126" s="217"/>
      <c r="D126" s="227"/>
      <c r="E126" s="227"/>
      <c r="F126" s="270"/>
      <c r="G126" s="270"/>
      <c r="H126" s="275"/>
    </row>
    <row r="127" spans="1:8" ht="15">
      <c r="A127" s="215"/>
      <c r="B127" s="216"/>
      <c r="C127" s="217"/>
      <c r="D127" s="227"/>
      <c r="E127" s="227"/>
      <c r="F127" s="270"/>
      <c r="G127" s="270"/>
      <c r="H127" s="275"/>
    </row>
    <row r="128" spans="1:8" ht="15">
      <c r="A128" s="215"/>
      <c r="B128" s="216"/>
      <c r="C128" s="217"/>
      <c r="D128" s="227"/>
      <c r="E128" s="227"/>
      <c r="F128" s="270"/>
      <c r="G128" s="270"/>
      <c r="H128" s="275"/>
    </row>
    <row r="129" spans="1:8" ht="15">
      <c r="A129" s="215"/>
      <c r="B129" s="216"/>
      <c r="C129" s="217"/>
      <c r="D129" s="227"/>
      <c r="E129" s="227"/>
      <c r="F129" s="270"/>
      <c r="G129" s="270"/>
      <c r="H129" s="275"/>
    </row>
    <row r="130" spans="1:8" ht="15">
      <c r="A130" s="215"/>
      <c r="B130" s="216"/>
      <c r="C130" s="217"/>
      <c r="D130" s="227"/>
      <c r="E130" s="227"/>
      <c r="F130" s="270"/>
      <c r="G130" s="270"/>
      <c r="H130" s="275"/>
    </row>
    <row r="131" spans="1:8" ht="15">
      <c r="A131" s="215"/>
      <c r="B131" s="216"/>
      <c r="C131" s="217"/>
      <c r="D131" s="227"/>
      <c r="E131" s="227"/>
      <c r="F131" s="270"/>
      <c r="G131" s="270"/>
      <c r="H131" s="275"/>
    </row>
    <row r="132" spans="1:8" ht="15">
      <c r="A132" s="215"/>
      <c r="B132" s="216"/>
      <c r="C132" s="217"/>
      <c r="D132" s="218"/>
      <c r="E132" s="218"/>
      <c r="F132" s="270"/>
      <c r="G132" s="270"/>
      <c r="H132" s="275"/>
    </row>
    <row r="133" spans="1:8" ht="15">
      <c r="A133" s="215"/>
      <c r="B133" s="216"/>
      <c r="C133" s="217"/>
      <c r="D133" s="218"/>
      <c r="E133" s="218"/>
      <c r="F133" s="270"/>
      <c r="G133" s="270"/>
      <c r="H133" s="275"/>
    </row>
    <row r="134" spans="1:8" ht="15">
      <c r="A134" s="215"/>
      <c r="B134" s="216"/>
      <c r="C134" s="217"/>
      <c r="D134" s="227"/>
      <c r="E134" s="227"/>
      <c r="F134" s="270"/>
      <c r="G134" s="270"/>
      <c r="H134" s="275"/>
    </row>
    <row r="135" spans="1:8" ht="15">
      <c r="A135" s="215"/>
      <c r="B135" s="216"/>
      <c r="C135" s="217"/>
      <c r="D135" s="218"/>
      <c r="E135" s="218"/>
      <c r="F135" s="270"/>
      <c r="G135" s="270"/>
      <c r="H135" s="275"/>
    </row>
    <row r="136" spans="1:8" ht="15">
      <c r="A136" s="215"/>
      <c r="B136" s="216"/>
      <c r="C136" s="217"/>
      <c r="D136" s="218"/>
      <c r="E136" s="218"/>
      <c r="F136" s="270"/>
      <c r="G136" s="270"/>
      <c r="H136" s="275"/>
    </row>
    <row r="137" spans="1:8" ht="15">
      <c r="A137" s="215"/>
      <c r="B137" s="216"/>
      <c r="C137" s="217"/>
      <c r="D137" s="218"/>
      <c r="E137" s="218"/>
      <c r="F137" s="270"/>
      <c r="G137" s="270"/>
      <c r="H137" s="275"/>
    </row>
    <row r="138" spans="1:8" ht="13.5">
      <c r="A138" s="122"/>
      <c r="B138" s="276"/>
      <c r="C138" s="122"/>
      <c r="D138" s="122"/>
      <c r="E138" s="122"/>
      <c r="F138" s="122"/>
      <c r="G138" s="122"/>
      <c r="H138" s="277"/>
    </row>
    <row r="139" spans="1:8" ht="13.5">
      <c r="A139" s="122"/>
      <c r="B139" s="276"/>
      <c r="C139" s="122"/>
      <c r="D139" s="122"/>
      <c r="E139" s="122"/>
      <c r="F139" s="122"/>
      <c r="G139" s="122"/>
      <c r="H139" s="277"/>
    </row>
    <row r="140" spans="1:8" ht="13.5">
      <c r="A140" s="122"/>
      <c r="B140" s="276"/>
      <c r="C140" s="122"/>
      <c r="D140" s="122"/>
      <c r="E140" s="122"/>
      <c r="F140" s="122"/>
      <c r="G140" s="122"/>
      <c r="H140" s="277"/>
    </row>
    <row r="141" spans="1:8" ht="13.5">
      <c r="A141" s="122"/>
      <c r="B141" s="276"/>
      <c r="C141" s="122"/>
      <c r="D141" s="122"/>
      <c r="E141" s="122"/>
      <c r="F141" s="122"/>
      <c r="G141" s="122"/>
      <c r="H141" s="277"/>
    </row>
    <row r="142" spans="1:8" ht="13.5">
      <c r="A142" s="122"/>
      <c r="B142" s="276"/>
      <c r="C142" s="122"/>
      <c r="D142" s="122"/>
      <c r="E142" s="122"/>
      <c r="F142" s="122"/>
      <c r="G142" s="122"/>
      <c r="H142" s="277"/>
    </row>
  </sheetData>
  <sheetProtection sheet="1" objects="1" scenarios="1"/>
  <autoFilter ref="A2:I2"/>
  <printOptions/>
  <pageMargins left="0.39375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1">
      <pane ySplit="2" topLeftCell="A3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9.125" style="111" customWidth="1"/>
    <col min="2" max="2" width="14.875" style="112" customWidth="1"/>
    <col min="3" max="3" width="14.875" style="111" customWidth="1"/>
    <col min="4" max="4" width="0" style="111" hidden="1" customWidth="1"/>
    <col min="5" max="5" width="14.25390625" style="111" customWidth="1"/>
    <col min="6" max="6" width="16.75390625" style="111" customWidth="1"/>
    <col min="7" max="7" width="12.00390625" style="111" customWidth="1"/>
    <col min="8" max="8" width="19.75390625" style="190" customWidth="1"/>
    <col min="9" max="9" width="3.75390625" style="191" customWidth="1"/>
    <col min="10" max="10" width="10.375" style="111" customWidth="1"/>
    <col min="11" max="16384" width="9.125" style="111" customWidth="1"/>
  </cols>
  <sheetData>
    <row r="1" spans="1:10" ht="13.5">
      <c r="A1" s="117"/>
      <c r="B1" s="192"/>
      <c r="C1" s="117"/>
      <c r="D1" s="118"/>
      <c r="E1" s="193"/>
      <c r="F1" s="117"/>
      <c r="G1" s="117"/>
      <c r="H1" s="194"/>
      <c r="I1" s="195"/>
      <c r="J1" s="122"/>
    </row>
    <row r="2" spans="1:10" ht="53.25" customHeight="1">
      <c r="A2" s="123" t="s">
        <v>120</v>
      </c>
      <c r="B2" s="196" t="s">
        <v>121</v>
      </c>
      <c r="C2" s="124" t="s">
        <v>122</v>
      </c>
      <c r="D2" s="123" t="s">
        <v>123</v>
      </c>
      <c r="E2" s="196" t="s">
        <v>124</v>
      </c>
      <c r="F2" s="198" t="s">
        <v>125</v>
      </c>
      <c r="G2" s="196" t="s">
        <v>126</v>
      </c>
      <c r="H2" s="198" t="s">
        <v>127</v>
      </c>
      <c r="I2" s="195"/>
      <c r="J2" s="122"/>
    </row>
    <row r="3" spans="1:9" s="132" customFormat="1" ht="18" customHeight="1">
      <c r="A3" s="125" t="s">
        <v>26</v>
      </c>
      <c r="B3" s="200"/>
      <c r="C3" s="200"/>
      <c r="D3" s="278"/>
      <c r="E3" s="278"/>
      <c r="F3" s="129"/>
      <c r="G3" s="130"/>
      <c r="H3" s="202"/>
      <c r="I3" s="191"/>
    </row>
    <row r="4" spans="1:9" s="132" customFormat="1" ht="15" customHeight="1">
      <c r="A4" s="166" t="s">
        <v>246</v>
      </c>
      <c r="B4" s="279" t="s">
        <v>210</v>
      </c>
      <c r="C4" s="170" t="s">
        <v>131</v>
      </c>
      <c r="D4" s="169">
        <v>30820</v>
      </c>
      <c r="E4" s="242">
        <f>D4+D4/5</f>
        <v>36984</v>
      </c>
      <c r="F4" s="170" t="s">
        <v>146</v>
      </c>
      <c r="G4" s="171" t="s">
        <v>247</v>
      </c>
      <c r="H4" s="211"/>
      <c r="I4" s="191"/>
    </row>
    <row r="5" spans="1:9" s="132" customFormat="1" ht="15" customHeight="1">
      <c r="A5" s="238" t="s">
        <v>246</v>
      </c>
      <c r="B5" s="173" t="s">
        <v>211</v>
      </c>
      <c r="C5" s="138" t="s">
        <v>131</v>
      </c>
      <c r="D5" s="136">
        <v>47350</v>
      </c>
      <c r="E5" s="242">
        <f aca="true" t="shared" si="0" ref="E5:E26">D5+D5/5</f>
        <v>56820</v>
      </c>
      <c r="F5" s="138" t="s">
        <v>146</v>
      </c>
      <c r="G5" s="139" t="s">
        <v>147</v>
      </c>
      <c r="H5" s="203"/>
      <c r="I5" s="191"/>
    </row>
    <row r="6" spans="1:9" s="132" customFormat="1" ht="15" customHeight="1">
      <c r="A6" s="133" t="s">
        <v>246</v>
      </c>
      <c r="B6" s="173" t="s">
        <v>213</v>
      </c>
      <c r="C6" s="138" t="s">
        <v>131</v>
      </c>
      <c r="D6" s="136">
        <v>74400</v>
      </c>
      <c r="E6" s="242">
        <f t="shared" si="0"/>
        <v>89280</v>
      </c>
      <c r="F6" s="138" t="s">
        <v>146</v>
      </c>
      <c r="G6" s="139" t="s">
        <v>159</v>
      </c>
      <c r="H6" s="203"/>
      <c r="I6" s="191"/>
    </row>
    <row r="7" spans="1:9" s="132" customFormat="1" ht="15" customHeight="1">
      <c r="A7" s="133" t="s">
        <v>246</v>
      </c>
      <c r="B7" s="173" t="s">
        <v>214</v>
      </c>
      <c r="C7" s="138" t="s">
        <v>131</v>
      </c>
      <c r="D7" s="136">
        <v>102600</v>
      </c>
      <c r="E7" s="242">
        <f t="shared" si="0"/>
        <v>123120</v>
      </c>
      <c r="F7" s="138" t="s">
        <v>146</v>
      </c>
      <c r="G7" s="139" t="s">
        <v>169</v>
      </c>
      <c r="H7" s="203"/>
      <c r="I7" s="191"/>
    </row>
    <row r="8" spans="1:9" s="132" customFormat="1" ht="15" customHeight="1">
      <c r="A8" s="133" t="s">
        <v>246</v>
      </c>
      <c r="B8" s="173" t="s">
        <v>221</v>
      </c>
      <c r="C8" s="138" t="s">
        <v>131</v>
      </c>
      <c r="D8" s="136">
        <v>148540</v>
      </c>
      <c r="E8" s="242">
        <f t="shared" si="0"/>
        <v>178248</v>
      </c>
      <c r="F8" s="138" t="s">
        <v>146</v>
      </c>
      <c r="G8" s="139" t="s">
        <v>159</v>
      </c>
      <c r="H8" s="203"/>
      <c r="I8" s="191"/>
    </row>
    <row r="9" spans="1:10" s="132" customFormat="1" ht="15" customHeight="1">
      <c r="A9" s="133" t="s">
        <v>246</v>
      </c>
      <c r="B9" s="173" t="s">
        <v>230</v>
      </c>
      <c r="C9" s="138" t="s">
        <v>131</v>
      </c>
      <c r="D9" s="136">
        <v>12530</v>
      </c>
      <c r="E9" s="242">
        <f t="shared" si="0"/>
        <v>15036</v>
      </c>
      <c r="F9" s="138" t="s">
        <v>146</v>
      </c>
      <c r="G9" s="139" t="s">
        <v>155</v>
      </c>
      <c r="H9" s="203"/>
      <c r="I9" s="191"/>
      <c r="J9" s="280"/>
    </row>
    <row r="10" spans="1:9" s="132" customFormat="1" ht="15" customHeight="1">
      <c r="A10" s="133" t="s">
        <v>246</v>
      </c>
      <c r="B10" s="173" t="s">
        <v>130</v>
      </c>
      <c r="C10" s="138" t="s">
        <v>131</v>
      </c>
      <c r="D10" s="136">
        <v>16150</v>
      </c>
      <c r="E10" s="242">
        <f t="shared" si="0"/>
        <v>19380</v>
      </c>
      <c r="F10" s="138" t="s">
        <v>132</v>
      </c>
      <c r="G10" s="139" t="s">
        <v>133</v>
      </c>
      <c r="H10" s="203"/>
      <c r="I10" s="191"/>
    </row>
    <row r="11" spans="1:9" s="132" customFormat="1" ht="15" customHeight="1">
      <c r="A11" s="133" t="s">
        <v>246</v>
      </c>
      <c r="B11" s="173" t="s">
        <v>134</v>
      </c>
      <c r="C11" s="138" t="s">
        <v>131</v>
      </c>
      <c r="D11" s="136">
        <v>24350</v>
      </c>
      <c r="E11" s="242">
        <f t="shared" si="0"/>
        <v>29220</v>
      </c>
      <c r="F11" s="138" t="s">
        <v>146</v>
      </c>
      <c r="G11" s="139" t="s">
        <v>147</v>
      </c>
      <c r="H11" s="203"/>
      <c r="I11" s="191"/>
    </row>
    <row r="12" spans="1:9" s="132" customFormat="1" ht="15" customHeight="1">
      <c r="A12" s="281" t="s">
        <v>246</v>
      </c>
      <c r="B12" s="173" t="s">
        <v>135</v>
      </c>
      <c r="C12" s="138" t="s">
        <v>131</v>
      </c>
      <c r="D12" s="136">
        <v>33950</v>
      </c>
      <c r="E12" s="242">
        <f t="shared" si="0"/>
        <v>40740</v>
      </c>
      <c r="F12" s="138" t="s">
        <v>146</v>
      </c>
      <c r="G12" s="139" t="s">
        <v>159</v>
      </c>
      <c r="H12" s="203"/>
      <c r="I12" s="191"/>
    </row>
    <row r="13" spans="1:9" s="132" customFormat="1" ht="15" customHeight="1">
      <c r="A13" s="133" t="s">
        <v>246</v>
      </c>
      <c r="B13" s="173" t="s">
        <v>140</v>
      </c>
      <c r="C13" s="138" t="s">
        <v>131</v>
      </c>
      <c r="D13" s="136">
        <v>21400</v>
      </c>
      <c r="E13" s="242">
        <f t="shared" si="0"/>
        <v>25680</v>
      </c>
      <c r="F13" s="138" t="s">
        <v>146</v>
      </c>
      <c r="G13" s="139" t="s">
        <v>159</v>
      </c>
      <c r="H13" s="203"/>
      <c r="I13" s="191"/>
    </row>
    <row r="14" spans="1:9" s="132" customFormat="1" ht="15" customHeight="1">
      <c r="A14" s="133" t="s">
        <v>246</v>
      </c>
      <c r="B14" s="173" t="s">
        <v>141</v>
      </c>
      <c r="C14" s="138" t="s">
        <v>131</v>
      </c>
      <c r="D14" s="136">
        <v>31860</v>
      </c>
      <c r="E14" s="242">
        <f t="shared" si="0"/>
        <v>38232</v>
      </c>
      <c r="F14" s="138" t="s">
        <v>146</v>
      </c>
      <c r="G14" s="139" t="s">
        <v>152</v>
      </c>
      <c r="H14" s="203"/>
      <c r="I14" s="191"/>
    </row>
    <row r="15" spans="1:9" s="132" customFormat="1" ht="15" customHeight="1">
      <c r="A15" s="133" t="s">
        <v>246</v>
      </c>
      <c r="B15" s="173" t="s">
        <v>142</v>
      </c>
      <c r="C15" s="138" t="s">
        <v>131</v>
      </c>
      <c r="D15" s="136">
        <v>45850</v>
      </c>
      <c r="E15" s="242">
        <f t="shared" si="0"/>
        <v>55020</v>
      </c>
      <c r="F15" s="138" t="s">
        <v>146</v>
      </c>
      <c r="G15" s="139" t="s">
        <v>159</v>
      </c>
      <c r="H15" s="203"/>
      <c r="I15" s="191"/>
    </row>
    <row r="16" spans="1:9" s="132" customFormat="1" ht="15" customHeight="1">
      <c r="A16" s="133" t="s">
        <v>246</v>
      </c>
      <c r="B16" s="173" t="s">
        <v>248</v>
      </c>
      <c r="C16" s="138" t="s">
        <v>131</v>
      </c>
      <c r="D16" s="136">
        <v>26560</v>
      </c>
      <c r="E16" s="242">
        <f t="shared" si="0"/>
        <v>31872</v>
      </c>
      <c r="F16" s="138" t="s">
        <v>146</v>
      </c>
      <c r="G16" s="139" t="s">
        <v>249</v>
      </c>
      <c r="H16" s="203"/>
      <c r="I16" s="191"/>
    </row>
    <row r="17" spans="1:9" s="132" customFormat="1" ht="15" customHeight="1">
      <c r="A17" s="133" t="s">
        <v>246</v>
      </c>
      <c r="B17" s="173" t="s">
        <v>250</v>
      </c>
      <c r="C17" s="138" t="s">
        <v>131</v>
      </c>
      <c r="D17" s="136">
        <v>37400</v>
      </c>
      <c r="E17" s="242">
        <f t="shared" si="0"/>
        <v>44880</v>
      </c>
      <c r="F17" s="138" t="s">
        <v>146</v>
      </c>
      <c r="G17" s="139" t="s">
        <v>152</v>
      </c>
      <c r="H17" s="203"/>
      <c r="I17" s="191"/>
    </row>
    <row r="18" spans="1:9" s="132" customFormat="1" ht="15" customHeight="1">
      <c r="A18" s="133" t="s">
        <v>246</v>
      </c>
      <c r="B18" s="173" t="s">
        <v>148</v>
      </c>
      <c r="C18" s="138" t="s">
        <v>131</v>
      </c>
      <c r="D18" s="136">
        <v>55650</v>
      </c>
      <c r="E18" s="242">
        <f t="shared" si="0"/>
        <v>66780</v>
      </c>
      <c r="F18" s="138" t="s">
        <v>146</v>
      </c>
      <c r="G18" s="139" t="s">
        <v>169</v>
      </c>
      <c r="H18" s="203"/>
      <c r="I18" s="191"/>
    </row>
    <row r="19" spans="1:9" s="132" customFormat="1" ht="15" customHeight="1">
      <c r="A19" s="133" t="s">
        <v>246</v>
      </c>
      <c r="B19" s="173" t="s">
        <v>251</v>
      </c>
      <c r="C19" s="138" t="s">
        <v>131</v>
      </c>
      <c r="D19" s="136">
        <v>80750</v>
      </c>
      <c r="E19" s="242">
        <f t="shared" si="0"/>
        <v>96900</v>
      </c>
      <c r="F19" s="138" t="s">
        <v>146</v>
      </c>
      <c r="G19" s="139" t="s">
        <v>155</v>
      </c>
      <c r="H19" s="203"/>
      <c r="I19" s="191"/>
    </row>
    <row r="20" spans="1:9" s="132" customFormat="1" ht="15" customHeight="1">
      <c r="A20" s="133" t="s">
        <v>246</v>
      </c>
      <c r="B20" s="173" t="s">
        <v>151</v>
      </c>
      <c r="C20" s="138" t="s">
        <v>131</v>
      </c>
      <c r="D20" s="136">
        <v>134500</v>
      </c>
      <c r="E20" s="242">
        <f t="shared" si="0"/>
        <v>161400</v>
      </c>
      <c r="F20" s="138" t="s">
        <v>146</v>
      </c>
      <c r="G20" s="139" t="s">
        <v>252</v>
      </c>
      <c r="H20" s="203"/>
      <c r="I20" s="191"/>
    </row>
    <row r="21" spans="1:9" s="132" customFormat="1" ht="15" customHeight="1">
      <c r="A21" s="133" t="s">
        <v>246</v>
      </c>
      <c r="B21" s="173" t="s">
        <v>253</v>
      </c>
      <c r="C21" s="138" t="s">
        <v>131</v>
      </c>
      <c r="D21" s="136">
        <v>188900</v>
      </c>
      <c r="E21" s="242">
        <f t="shared" si="0"/>
        <v>226680</v>
      </c>
      <c r="F21" s="138" t="s">
        <v>146</v>
      </c>
      <c r="G21" s="139" t="s">
        <v>189</v>
      </c>
      <c r="H21" s="203"/>
      <c r="I21" s="191"/>
    </row>
    <row r="22" spans="1:9" s="132" customFormat="1" ht="15" customHeight="1">
      <c r="A22" s="133" t="s">
        <v>246</v>
      </c>
      <c r="B22" s="173" t="s">
        <v>254</v>
      </c>
      <c r="C22" s="138" t="s">
        <v>131</v>
      </c>
      <c r="D22" s="136">
        <v>291800</v>
      </c>
      <c r="E22" s="242">
        <f t="shared" si="0"/>
        <v>350160</v>
      </c>
      <c r="F22" s="138" t="s">
        <v>146</v>
      </c>
      <c r="G22" s="139" t="s">
        <v>255</v>
      </c>
      <c r="H22" s="203"/>
      <c r="I22" s="191"/>
    </row>
    <row r="23" spans="1:9" s="132" customFormat="1" ht="15" customHeight="1">
      <c r="A23" s="133" t="s">
        <v>246</v>
      </c>
      <c r="B23" s="134" t="s">
        <v>256</v>
      </c>
      <c r="C23" s="135" t="s">
        <v>131</v>
      </c>
      <c r="D23" s="136">
        <v>395760</v>
      </c>
      <c r="E23" s="242">
        <f t="shared" si="0"/>
        <v>474912</v>
      </c>
      <c r="F23" s="138" t="s">
        <v>146</v>
      </c>
      <c r="G23" s="139" t="s">
        <v>220</v>
      </c>
      <c r="H23" s="203"/>
      <c r="I23" s="191"/>
    </row>
    <row r="24" spans="1:9" s="132" customFormat="1" ht="15" customHeight="1">
      <c r="A24" s="133" t="s">
        <v>246</v>
      </c>
      <c r="B24" s="173" t="s">
        <v>257</v>
      </c>
      <c r="C24" s="138" t="s">
        <v>131</v>
      </c>
      <c r="D24" s="136">
        <v>560900</v>
      </c>
      <c r="E24" s="242">
        <f t="shared" si="0"/>
        <v>673080</v>
      </c>
      <c r="F24" s="138" t="s">
        <v>146</v>
      </c>
      <c r="G24" s="139" t="s">
        <v>190</v>
      </c>
      <c r="H24" s="203"/>
      <c r="I24" s="191"/>
    </row>
    <row r="25" spans="1:9" s="132" customFormat="1" ht="15" customHeight="1">
      <c r="A25" s="133" t="s">
        <v>246</v>
      </c>
      <c r="B25" s="173" t="s">
        <v>180</v>
      </c>
      <c r="C25" s="138" t="s">
        <v>131</v>
      </c>
      <c r="D25" s="136">
        <v>183800</v>
      </c>
      <c r="E25" s="242">
        <f t="shared" si="0"/>
        <v>220560</v>
      </c>
      <c r="F25" s="138" t="s">
        <v>146</v>
      </c>
      <c r="G25" s="139" t="s">
        <v>189</v>
      </c>
      <c r="H25" s="203"/>
      <c r="I25" s="191"/>
    </row>
    <row r="26" spans="1:9" s="132" customFormat="1" ht="15" customHeight="1">
      <c r="A26" s="282" t="s">
        <v>246</v>
      </c>
      <c r="B26" s="186" t="s">
        <v>181</v>
      </c>
      <c r="C26" s="148" t="s">
        <v>131</v>
      </c>
      <c r="D26" s="283">
        <v>284600</v>
      </c>
      <c r="E26" s="242">
        <f t="shared" si="0"/>
        <v>341520</v>
      </c>
      <c r="F26" s="148" t="s">
        <v>146</v>
      </c>
      <c r="G26" s="149" t="s">
        <v>161</v>
      </c>
      <c r="H26" s="204"/>
      <c r="I26" s="191"/>
    </row>
    <row r="27" spans="1:9" s="132" customFormat="1" ht="15">
      <c r="A27" s="215"/>
      <c r="B27" s="284"/>
      <c r="C27" s="285"/>
      <c r="D27" s="286"/>
      <c r="E27" s="286"/>
      <c r="H27" s="219"/>
      <c r="I27" s="191"/>
    </row>
    <row r="28" spans="1:9" s="132" customFormat="1" ht="15">
      <c r="A28" s="215"/>
      <c r="B28" s="287"/>
      <c r="C28" s="288"/>
      <c r="D28" s="268"/>
      <c r="E28" s="268"/>
      <c r="H28" s="219"/>
      <c r="I28" s="191"/>
    </row>
    <row r="29" spans="1:9" s="132" customFormat="1" ht="15">
      <c r="A29" s="215"/>
      <c r="B29" s="287"/>
      <c r="C29" s="288"/>
      <c r="D29" s="218"/>
      <c r="E29" s="218"/>
      <c r="H29" s="219"/>
      <c r="I29" s="191"/>
    </row>
    <row r="30" spans="1:9" s="132" customFormat="1" ht="15">
      <c r="A30" s="215"/>
      <c r="B30" s="287"/>
      <c r="C30" s="288"/>
      <c r="D30" s="218"/>
      <c r="E30" s="218"/>
      <c r="H30" s="219"/>
      <c r="I30" s="191"/>
    </row>
    <row r="31" spans="1:9" s="132" customFormat="1" ht="15">
      <c r="A31" s="215"/>
      <c r="B31" s="287"/>
      <c r="C31" s="288"/>
      <c r="D31" s="218"/>
      <c r="E31" s="218"/>
      <c r="H31" s="219"/>
      <c r="I31" s="191"/>
    </row>
    <row r="32" spans="1:9" s="132" customFormat="1" ht="15">
      <c r="A32" s="215"/>
      <c r="B32" s="287"/>
      <c r="C32" s="288"/>
      <c r="D32" s="218"/>
      <c r="E32" s="218"/>
      <c r="H32" s="219"/>
      <c r="I32" s="191"/>
    </row>
    <row r="33" spans="1:9" s="132" customFormat="1" ht="15">
      <c r="A33" s="215"/>
      <c r="B33" s="287"/>
      <c r="C33" s="288"/>
      <c r="D33" s="218"/>
      <c r="E33" s="218"/>
      <c r="H33" s="219"/>
      <c r="I33" s="191"/>
    </row>
    <row r="34" spans="1:9" s="132" customFormat="1" ht="15">
      <c r="A34" s="215"/>
      <c r="B34" s="287"/>
      <c r="C34" s="288"/>
      <c r="D34" s="218"/>
      <c r="E34" s="218"/>
      <c r="H34" s="219"/>
      <c r="I34" s="191"/>
    </row>
    <row r="35" spans="1:9" s="132" customFormat="1" ht="15">
      <c r="A35" s="215"/>
      <c r="B35" s="287"/>
      <c r="C35" s="288"/>
      <c r="D35" s="218"/>
      <c r="E35" s="218"/>
      <c r="H35" s="219"/>
      <c r="I35" s="191"/>
    </row>
    <row r="36" spans="1:9" s="132" customFormat="1" ht="15">
      <c r="A36" s="215"/>
      <c r="B36" s="287"/>
      <c r="C36" s="288"/>
      <c r="D36" s="218"/>
      <c r="E36" s="218"/>
      <c r="H36" s="219"/>
      <c r="I36" s="191"/>
    </row>
    <row r="37" spans="1:9" s="132" customFormat="1" ht="15">
      <c r="A37" s="215"/>
      <c r="B37" s="289"/>
      <c r="C37" s="290"/>
      <c r="D37" s="227"/>
      <c r="E37" s="227"/>
      <c r="H37" s="219"/>
      <c r="I37" s="191"/>
    </row>
    <row r="38" spans="1:9" s="132" customFormat="1" ht="15">
      <c r="A38" s="215"/>
      <c r="B38" s="287"/>
      <c r="C38" s="288"/>
      <c r="D38" s="218"/>
      <c r="E38" s="218"/>
      <c r="H38" s="219"/>
      <c r="I38" s="191"/>
    </row>
    <row r="39" spans="1:9" s="132" customFormat="1" ht="15">
      <c r="A39" s="215"/>
      <c r="B39" s="287"/>
      <c r="C39" s="288"/>
      <c r="D39" s="218"/>
      <c r="E39" s="218"/>
      <c r="H39" s="219"/>
      <c r="I39" s="191"/>
    </row>
    <row r="40" spans="1:9" s="132" customFormat="1" ht="15">
      <c r="A40" s="215"/>
      <c r="B40" s="287"/>
      <c r="C40" s="288"/>
      <c r="D40" s="218"/>
      <c r="E40" s="218"/>
      <c r="H40" s="219"/>
      <c r="I40" s="191"/>
    </row>
    <row r="41" spans="1:9" s="132" customFormat="1" ht="15">
      <c r="A41" s="215"/>
      <c r="B41" s="287"/>
      <c r="C41" s="288"/>
      <c r="D41" s="218"/>
      <c r="E41" s="218"/>
      <c r="H41" s="219"/>
      <c r="I41" s="191"/>
    </row>
    <row r="42" spans="1:9" s="132" customFormat="1" ht="15">
      <c r="A42" s="215"/>
      <c r="B42" s="287"/>
      <c r="C42" s="288"/>
      <c r="D42" s="218"/>
      <c r="E42" s="218"/>
      <c r="H42" s="219"/>
      <c r="I42" s="191"/>
    </row>
    <row r="43" spans="1:9" s="132" customFormat="1" ht="15">
      <c r="A43" s="215"/>
      <c r="B43" s="287"/>
      <c r="C43" s="288"/>
      <c r="D43" s="218"/>
      <c r="E43" s="218"/>
      <c r="H43" s="219"/>
      <c r="I43" s="191"/>
    </row>
    <row r="44" spans="1:9" s="132" customFormat="1" ht="15">
      <c r="A44" s="215"/>
      <c r="B44" s="287"/>
      <c r="C44" s="288"/>
      <c r="D44" s="218"/>
      <c r="E44" s="218"/>
      <c r="H44" s="219"/>
      <c r="I44" s="191"/>
    </row>
    <row r="45" spans="1:9" s="132" customFormat="1" ht="15">
      <c r="A45" s="215"/>
      <c r="B45" s="289"/>
      <c r="C45" s="290"/>
      <c r="D45" s="218"/>
      <c r="E45" s="218"/>
      <c r="H45" s="219"/>
      <c r="I45" s="191"/>
    </row>
    <row r="46" spans="1:9" s="132" customFormat="1" ht="15">
      <c r="A46" s="215"/>
      <c r="B46" s="287"/>
      <c r="C46" s="288"/>
      <c r="D46" s="218"/>
      <c r="E46" s="218"/>
      <c r="H46" s="219"/>
      <c r="I46" s="191"/>
    </row>
    <row r="47" spans="1:9" s="132" customFormat="1" ht="15">
      <c r="A47" s="215"/>
      <c r="B47" s="287"/>
      <c r="C47" s="288"/>
      <c r="D47" s="218"/>
      <c r="E47" s="218"/>
      <c r="H47" s="219"/>
      <c r="I47" s="191"/>
    </row>
    <row r="48" spans="1:9" s="132" customFormat="1" ht="15">
      <c r="A48" s="215"/>
      <c r="B48" s="287"/>
      <c r="C48" s="288"/>
      <c r="D48" s="218"/>
      <c r="E48" s="218"/>
      <c r="H48" s="219"/>
      <c r="I48" s="191"/>
    </row>
    <row r="49" spans="1:9" s="132" customFormat="1" ht="15">
      <c r="A49" s="215"/>
      <c r="B49" s="287"/>
      <c r="C49" s="288"/>
      <c r="D49" s="218"/>
      <c r="E49" s="218"/>
      <c r="H49" s="219"/>
      <c r="I49" s="191"/>
    </row>
    <row r="50" spans="1:9" s="132" customFormat="1" ht="15">
      <c r="A50" s="215"/>
      <c r="B50" s="287"/>
      <c r="C50" s="288"/>
      <c r="D50" s="227"/>
      <c r="E50" s="227"/>
      <c r="H50" s="219"/>
      <c r="I50" s="191"/>
    </row>
    <row r="51" spans="1:9" s="132" customFormat="1" ht="15">
      <c r="A51" s="215"/>
      <c r="B51" s="287"/>
      <c r="C51" s="288"/>
      <c r="D51" s="227"/>
      <c r="E51" s="227"/>
      <c r="H51" s="219"/>
      <c r="I51" s="191"/>
    </row>
    <row r="52" spans="1:9" s="132" customFormat="1" ht="13.5">
      <c r="A52" s="291"/>
      <c r="B52" s="291"/>
      <c r="C52" s="291"/>
      <c r="D52" s="291"/>
      <c r="E52" s="291"/>
      <c r="H52" s="219"/>
      <c r="I52" s="191"/>
    </row>
    <row r="53" spans="1:9" s="132" customFormat="1" ht="15">
      <c r="A53" s="215"/>
      <c r="B53" s="216"/>
      <c r="C53" s="217"/>
      <c r="D53" s="218"/>
      <c r="E53" s="218"/>
      <c r="H53" s="219"/>
      <c r="I53" s="191"/>
    </row>
    <row r="54" spans="1:9" s="132" customFormat="1" ht="15">
      <c r="A54" s="215"/>
      <c r="B54" s="216"/>
      <c r="C54" s="217"/>
      <c r="D54" s="218"/>
      <c r="E54" s="218"/>
      <c r="H54" s="219"/>
      <c r="I54" s="191"/>
    </row>
    <row r="55" spans="1:9" s="132" customFormat="1" ht="15">
      <c r="A55" s="215"/>
      <c r="B55" s="216"/>
      <c r="C55" s="217"/>
      <c r="D55" s="218"/>
      <c r="E55" s="218"/>
      <c r="H55" s="224"/>
      <c r="I55" s="191"/>
    </row>
    <row r="56" spans="1:9" s="132" customFormat="1" ht="15">
      <c r="A56" s="215"/>
      <c r="B56" s="216"/>
      <c r="C56" s="217"/>
      <c r="D56" s="218"/>
      <c r="E56" s="218"/>
      <c r="H56" s="224"/>
      <c r="I56" s="191"/>
    </row>
    <row r="57" spans="1:9" s="132" customFormat="1" ht="15">
      <c r="A57" s="292"/>
      <c r="B57" s="292"/>
      <c r="C57" s="292"/>
      <c r="D57" s="292"/>
      <c r="E57" s="292"/>
      <c r="H57" s="224"/>
      <c r="I57" s="191"/>
    </row>
    <row r="58" spans="1:9" s="132" customFormat="1" ht="15">
      <c r="A58" s="215"/>
      <c r="B58" s="216"/>
      <c r="C58" s="217"/>
      <c r="D58" s="227"/>
      <c r="E58" s="227"/>
      <c r="H58" s="224"/>
      <c r="I58" s="191"/>
    </row>
    <row r="59" spans="1:9" s="132" customFormat="1" ht="15">
      <c r="A59" s="215"/>
      <c r="B59" s="216"/>
      <c r="C59" s="217"/>
      <c r="D59" s="227"/>
      <c r="E59" s="227"/>
      <c r="H59" s="224"/>
      <c r="I59" s="191"/>
    </row>
    <row r="60" spans="1:9" s="132" customFormat="1" ht="15">
      <c r="A60" s="215"/>
      <c r="B60" s="216"/>
      <c r="C60" s="217"/>
      <c r="D60" s="227"/>
      <c r="E60" s="227"/>
      <c r="H60" s="224"/>
      <c r="I60" s="191"/>
    </row>
    <row r="61" spans="1:9" s="132" customFormat="1" ht="15">
      <c r="A61" s="215"/>
      <c r="B61" s="216"/>
      <c r="C61" s="217"/>
      <c r="D61" s="227"/>
      <c r="E61" s="227"/>
      <c r="H61" s="224"/>
      <c r="I61" s="191"/>
    </row>
    <row r="62" spans="1:9" s="132" customFormat="1" ht="15">
      <c r="A62" s="215"/>
      <c r="B62" s="216"/>
      <c r="C62" s="217"/>
      <c r="D62" s="227"/>
      <c r="E62" s="227"/>
      <c r="H62" s="224"/>
      <c r="I62" s="191"/>
    </row>
    <row r="63" spans="1:9" s="132" customFormat="1" ht="15">
      <c r="A63" s="215"/>
      <c r="B63" s="216"/>
      <c r="C63" s="217"/>
      <c r="D63" s="227"/>
      <c r="E63" s="227"/>
      <c r="H63" s="224"/>
      <c r="I63" s="191"/>
    </row>
    <row r="64" spans="1:9" s="132" customFormat="1" ht="15">
      <c r="A64" s="215"/>
      <c r="B64" s="216"/>
      <c r="C64" s="217"/>
      <c r="D64" s="218"/>
      <c r="E64" s="218"/>
      <c r="H64" s="224"/>
      <c r="I64" s="191"/>
    </row>
    <row r="65" spans="1:9" s="132" customFormat="1" ht="15">
      <c r="A65" s="215"/>
      <c r="B65" s="216"/>
      <c r="C65" s="217"/>
      <c r="D65" s="218"/>
      <c r="E65" s="218"/>
      <c r="H65" s="224"/>
      <c r="I65" s="191"/>
    </row>
    <row r="66" spans="1:9" s="132" customFormat="1" ht="15">
      <c r="A66" s="215"/>
      <c r="B66" s="216"/>
      <c r="C66" s="217"/>
      <c r="D66" s="218"/>
      <c r="E66" s="218"/>
      <c r="H66" s="224"/>
      <c r="I66" s="191"/>
    </row>
    <row r="67" spans="1:9" s="132" customFormat="1" ht="15">
      <c r="A67" s="215"/>
      <c r="B67" s="216"/>
      <c r="C67" s="217"/>
      <c r="D67" s="218"/>
      <c r="E67" s="218"/>
      <c r="H67" s="224"/>
      <c r="I67" s="191"/>
    </row>
    <row r="68" spans="1:9" s="132" customFormat="1" ht="15">
      <c r="A68" s="215"/>
      <c r="B68" s="216"/>
      <c r="C68" s="217"/>
      <c r="D68" s="218"/>
      <c r="E68" s="218"/>
      <c r="H68" s="224"/>
      <c r="I68" s="191"/>
    </row>
    <row r="69" spans="1:9" s="132" customFormat="1" ht="15">
      <c r="A69" s="215"/>
      <c r="B69" s="216"/>
      <c r="C69" s="217"/>
      <c r="D69" s="218"/>
      <c r="E69" s="218"/>
      <c r="H69" s="224"/>
      <c r="I69" s="191"/>
    </row>
    <row r="70" spans="1:9" s="132" customFormat="1" ht="15">
      <c r="A70" s="293"/>
      <c r="B70" s="216"/>
      <c r="C70" s="217"/>
      <c r="D70" s="218"/>
      <c r="E70" s="218"/>
      <c r="H70" s="224"/>
      <c r="I70" s="191"/>
    </row>
    <row r="71" spans="1:9" s="132" customFormat="1" ht="15">
      <c r="A71" s="215"/>
      <c r="B71" s="216"/>
      <c r="C71" s="217"/>
      <c r="D71" s="274"/>
      <c r="E71" s="274"/>
      <c r="H71" s="224"/>
      <c r="I71" s="191"/>
    </row>
    <row r="72" spans="1:9" s="132" customFormat="1" ht="15">
      <c r="A72" s="215"/>
      <c r="B72" s="216"/>
      <c r="C72" s="217"/>
      <c r="D72" s="218"/>
      <c r="E72" s="218"/>
      <c r="H72" s="224"/>
      <c r="I72" s="191"/>
    </row>
    <row r="73" spans="1:9" s="132" customFormat="1" ht="15">
      <c r="A73" s="215"/>
      <c r="B73" s="216"/>
      <c r="C73" s="217"/>
      <c r="D73" s="218"/>
      <c r="E73" s="218"/>
      <c r="H73" s="224"/>
      <c r="I73" s="191"/>
    </row>
    <row r="74" spans="1:9" s="132" customFormat="1" ht="15">
      <c r="A74" s="215"/>
      <c r="B74" s="216"/>
      <c r="C74" s="217"/>
      <c r="D74" s="218"/>
      <c r="E74" s="218"/>
      <c r="H74" s="224"/>
      <c r="I74" s="191"/>
    </row>
    <row r="75" spans="1:9" s="132" customFormat="1" ht="15">
      <c r="A75" s="215"/>
      <c r="B75" s="216"/>
      <c r="C75" s="217"/>
      <c r="D75" s="218"/>
      <c r="E75" s="218"/>
      <c r="H75" s="224"/>
      <c r="I75" s="191"/>
    </row>
    <row r="76" spans="1:9" s="132" customFormat="1" ht="15">
      <c r="A76" s="215"/>
      <c r="B76" s="216"/>
      <c r="C76" s="217"/>
      <c r="D76" s="218"/>
      <c r="E76" s="218"/>
      <c r="H76" s="224"/>
      <c r="I76" s="191"/>
    </row>
    <row r="77" spans="1:9" s="132" customFormat="1" ht="15">
      <c r="A77" s="215"/>
      <c r="B77" s="216"/>
      <c r="C77" s="217"/>
      <c r="D77" s="218"/>
      <c r="E77" s="218"/>
      <c r="H77" s="224"/>
      <c r="I77" s="191"/>
    </row>
    <row r="78" spans="1:9" s="132" customFormat="1" ht="15">
      <c r="A78" s="215"/>
      <c r="B78" s="216"/>
      <c r="C78" s="217"/>
      <c r="D78" s="218"/>
      <c r="E78" s="218"/>
      <c r="H78" s="224"/>
      <c r="I78" s="191"/>
    </row>
    <row r="79" spans="1:9" s="132" customFormat="1" ht="15">
      <c r="A79" s="215"/>
      <c r="B79" s="216"/>
      <c r="C79" s="217"/>
      <c r="D79" s="218"/>
      <c r="E79" s="218"/>
      <c r="H79" s="224"/>
      <c r="I79" s="191"/>
    </row>
    <row r="80" spans="1:9" s="132" customFormat="1" ht="15">
      <c r="A80" s="215"/>
      <c r="B80" s="216"/>
      <c r="C80" s="217"/>
      <c r="D80" s="218"/>
      <c r="E80" s="218"/>
      <c r="H80" s="224"/>
      <c r="I80" s="191"/>
    </row>
    <row r="81" spans="1:9" s="132" customFormat="1" ht="15">
      <c r="A81" s="215"/>
      <c r="B81" s="216"/>
      <c r="C81" s="217"/>
      <c r="D81" s="218"/>
      <c r="E81" s="218"/>
      <c r="H81" s="224"/>
      <c r="I81" s="191"/>
    </row>
    <row r="82" spans="1:9" s="132" customFormat="1" ht="15">
      <c r="A82" s="215"/>
      <c r="B82" s="216"/>
      <c r="C82" s="217"/>
      <c r="D82" s="218"/>
      <c r="E82" s="218"/>
      <c r="H82" s="224"/>
      <c r="I82" s="191"/>
    </row>
    <row r="83" spans="1:9" s="132" customFormat="1" ht="15">
      <c r="A83" s="215"/>
      <c r="B83" s="216"/>
      <c r="C83" s="217"/>
      <c r="D83" s="218"/>
      <c r="E83" s="218"/>
      <c r="H83" s="224"/>
      <c r="I83" s="191"/>
    </row>
    <row r="84" spans="1:9" s="132" customFormat="1" ht="15">
      <c r="A84" s="215"/>
      <c r="B84" s="216"/>
      <c r="C84" s="217"/>
      <c r="D84" s="218"/>
      <c r="E84" s="218"/>
      <c r="H84" s="224"/>
      <c r="I84" s="191"/>
    </row>
    <row r="85" spans="1:9" s="132" customFormat="1" ht="15">
      <c r="A85" s="215"/>
      <c r="B85" s="216"/>
      <c r="C85" s="217"/>
      <c r="D85" s="218"/>
      <c r="E85" s="218"/>
      <c r="H85" s="224"/>
      <c r="I85" s="191"/>
    </row>
    <row r="86" spans="1:9" s="132" customFormat="1" ht="15">
      <c r="A86" s="215"/>
      <c r="B86" s="216"/>
      <c r="C86" s="217"/>
      <c r="D86" s="218"/>
      <c r="E86" s="218"/>
      <c r="H86" s="224"/>
      <c r="I86" s="191"/>
    </row>
    <row r="87" spans="1:9" s="132" customFormat="1" ht="15">
      <c r="A87" s="215"/>
      <c r="B87" s="216"/>
      <c r="C87" s="217"/>
      <c r="D87" s="218"/>
      <c r="E87" s="218"/>
      <c r="H87" s="224"/>
      <c r="I87" s="191"/>
    </row>
    <row r="88" spans="1:9" s="132" customFormat="1" ht="15">
      <c r="A88" s="215"/>
      <c r="B88" s="216"/>
      <c r="C88" s="217"/>
      <c r="D88" s="218"/>
      <c r="E88" s="218"/>
      <c r="H88" s="224"/>
      <c r="I88" s="191"/>
    </row>
    <row r="89" spans="1:9" s="132" customFormat="1" ht="22.5" customHeight="1">
      <c r="A89" s="215"/>
      <c r="B89" s="216"/>
      <c r="C89" s="217"/>
      <c r="D89" s="218"/>
      <c r="E89" s="218"/>
      <c r="H89" s="224"/>
      <c r="I89" s="191"/>
    </row>
    <row r="90" spans="1:9" s="132" customFormat="1" ht="15">
      <c r="A90" s="228"/>
      <c r="B90" s="216"/>
      <c r="C90" s="216"/>
      <c r="D90" s="218"/>
      <c r="E90" s="218"/>
      <c r="H90" s="224"/>
      <c r="I90" s="191"/>
    </row>
    <row r="91" spans="1:9" s="132" customFormat="1" ht="15">
      <c r="A91" s="215"/>
      <c r="B91" s="216"/>
      <c r="C91" s="217"/>
      <c r="D91" s="218"/>
      <c r="E91" s="218"/>
      <c r="H91" s="224"/>
      <c r="I91" s="191"/>
    </row>
    <row r="92" spans="1:9" s="132" customFormat="1" ht="15">
      <c r="A92" s="215"/>
      <c r="B92" s="216"/>
      <c r="C92" s="217"/>
      <c r="D92" s="218"/>
      <c r="E92" s="218"/>
      <c r="H92" s="224"/>
      <c r="I92" s="191"/>
    </row>
    <row r="93" spans="1:9" s="132" customFormat="1" ht="15">
      <c r="A93" s="215"/>
      <c r="B93" s="216"/>
      <c r="C93" s="217"/>
      <c r="D93" s="218"/>
      <c r="E93" s="218"/>
      <c r="H93" s="224"/>
      <c r="I93" s="191"/>
    </row>
    <row r="94" spans="1:9" s="132" customFormat="1" ht="15">
      <c r="A94" s="215"/>
      <c r="B94" s="216"/>
      <c r="C94" s="217"/>
      <c r="D94" s="218"/>
      <c r="E94" s="218"/>
      <c r="H94" s="224"/>
      <c r="I94" s="191"/>
    </row>
    <row r="95" spans="1:9" s="132" customFormat="1" ht="15">
      <c r="A95" s="215"/>
      <c r="B95" s="216"/>
      <c r="C95" s="217"/>
      <c r="D95" s="218"/>
      <c r="E95" s="218"/>
      <c r="H95" s="224"/>
      <c r="I95" s="191"/>
    </row>
    <row r="96" spans="1:9" s="132" customFormat="1" ht="15">
      <c r="A96" s="215"/>
      <c r="B96" s="216"/>
      <c r="C96" s="217"/>
      <c r="D96" s="218"/>
      <c r="E96" s="218"/>
      <c r="H96" s="224"/>
      <c r="I96" s="191"/>
    </row>
    <row r="97" spans="1:9" s="132" customFormat="1" ht="15">
      <c r="A97" s="215"/>
      <c r="B97" s="216"/>
      <c r="C97" s="217"/>
      <c r="D97" s="218"/>
      <c r="E97" s="218"/>
      <c r="H97" s="224"/>
      <c r="I97" s="191"/>
    </row>
    <row r="98" spans="1:9" s="132" customFormat="1" ht="15">
      <c r="A98" s="215"/>
      <c r="B98" s="216"/>
      <c r="C98" s="217"/>
      <c r="D98" s="218"/>
      <c r="E98" s="218"/>
      <c r="H98" s="224"/>
      <c r="I98" s="191"/>
    </row>
    <row r="99" spans="1:9" s="132" customFormat="1" ht="15">
      <c r="A99" s="215"/>
      <c r="B99" s="216"/>
      <c r="C99" s="217"/>
      <c r="D99" s="218"/>
      <c r="E99" s="218"/>
      <c r="H99" s="224"/>
      <c r="I99" s="191"/>
    </row>
    <row r="100" spans="1:9" s="132" customFormat="1" ht="15">
      <c r="A100" s="215"/>
      <c r="B100" s="216"/>
      <c r="C100" s="217"/>
      <c r="D100" s="218"/>
      <c r="E100" s="218"/>
      <c r="H100" s="224"/>
      <c r="I100" s="191"/>
    </row>
    <row r="101" spans="1:9" s="132" customFormat="1" ht="15">
      <c r="A101" s="215"/>
      <c r="B101" s="216"/>
      <c r="C101" s="217"/>
      <c r="D101" s="218"/>
      <c r="E101" s="218"/>
      <c r="H101" s="224"/>
      <c r="I101" s="191"/>
    </row>
    <row r="102" spans="1:9" s="132" customFormat="1" ht="15">
      <c r="A102" s="215"/>
      <c r="B102" s="216"/>
      <c r="C102" s="217"/>
      <c r="D102" s="218"/>
      <c r="E102" s="218"/>
      <c r="H102" s="224"/>
      <c r="I102" s="191"/>
    </row>
    <row r="103" spans="1:9" s="132" customFormat="1" ht="15">
      <c r="A103" s="215"/>
      <c r="B103" s="216"/>
      <c r="C103" s="217"/>
      <c r="D103" s="218"/>
      <c r="E103" s="218"/>
      <c r="H103" s="224"/>
      <c r="I103" s="191"/>
    </row>
    <row r="104" spans="1:9" s="132" customFormat="1" ht="15">
      <c r="A104" s="229"/>
      <c r="B104" s="216"/>
      <c r="C104" s="217"/>
      <c r="D104" s="218"/>
      <c r="E104" s="218"/>
      <c r="H104" s="224"/>
      <c r="I104" s="191"/>
    </row>
    <row r="105" spans="1:9" s="132" customFormat="1" ht="15">
      <c r="A105" s="229"/>
      <c r="B105" s="216"/>
      <c r="C105" s="217"/>
      <c r="D105" s="218"/>
      <c r="E105" s="218"/>
      <c r="H105" s="224"/>
      <c r="I105" s="191"/>
    </row>
    <row r="106" spans="1:9" s="132" customFormat="1" ht="15">
      <c r="A106" s="229"/>
      <c r="B106" s="216"/>
      <c r="C106" s="217"/>
      <c r="D106" s="218"/>
      <c r="E106" s="218"/>
      <c r="H106" s="224"/>
      <c r="I106" s="191"/>
    </row>
    <row r="107" spans="1:9" s="132" customFormat="1" ht="15">
      <c r="A107" s="229"/>
      <c r="B107" s="216"/>
      <c r="C107" s="217"/>
      <c r="D107" s="218"/>
      <c r="E107" s="218"/>
      <c r="H107" s="224"/>
      <c r="I107" s="191"/>
    </row>
    <row r="108" spans="1:9" s="132" customFormat="1" ht="15">
      <c r="A108" s="229"/>
      <c r="B108" s="216"/>
      <c r="C108" s="217"/>
      <c r="D108" s="218"/>
      <c r="E108" s="218"/>
      <c r="H108" s="224"/>
      <c r="I108" s="191"/>
    </row>
    <row r="109" spans="1:9" s="132" customFormat="1" ht="15">
      <c r="A109" s="229"/>
      <c r="B109" s="216"/>
      <c r="C109" s="217"/>
      <c r="D109" s="218"/>
      <c r="E109" s="218"/>
      <c r="H109" s="224"/>
      <c r="I109" s="191"/>
    </row>
    <row r="110" spans="1:9" s="132" customFormat="1" ht="15">
      <c r="A110" s="229"/>
      <c r="B110" s="216"/>
      <c r="C110" s="217"/>
      <c r="D110" s="218"/>
      <c r="E110" s="218"/>
      <c r="H110" s="224"/>
      <c r="I110" s="191"/>
    </row>
    <row r="111" spans="1:9" s="132" customFormat="1" ht="15">
      <c r="A111" s="229"/>
      <c r="B111" s="216"/>
      <c r="C111" s="217"/>
      <c r="D111" s="218"/>
      <c r="E111" s="218"/>
      <c r="H111" s="224"/>
      <c r="I111" s="191"/>
    </row>
    <row r="112" spans="1:9" s="132" customFormat="1" ht="15">
      <c r="A112" s="229"/>
      <c r="B112" s="216"/>
      <c r="C112" s="217"/>
      <c r="D112" s="218"/>
      <c r="E112" s="218"/>
      <c r="H112" s="224"/>
      <c r="I112" s="191"/>
    </row>
    <row r="113" spans="1:9" s="132" customFormat="1" ht="15">
      <c r="A113" s="229"/>
      <c r="B113" s="216"/>
      <c r="C113" s="217"/>
      <c r="D113" s="218"/>
      <c r="E113" s="218"/>
      <c r="H113" s="224"/>
      <c r="I113" s="191"/>
    </row>
    <row r="114" spans="1:9" s="132" customFormat="1" ht="15">
      <c r="A114" s="229"/>
      <c r="B114" s="216"/>
      <c r="C114" s="217"/>
      <c r="D114" s="218"/>
      <c r="E114" s="218"/>
      <c r="H114" s="224"/>
      <c r="I114" s="191"/>
    </row>
    <row r="115" spans="1:9" s="132" customFormat="1" ht="15">
      <c r="A115" s="229"/>
      <c r="B115" s="216"/>
      <c r="C115" s="217"/>
      <c r="D115" s="218"/>
      <c r="E115" s="218"/>
      <c r="H115" s="224"/>
      <c r="I115" s="191"/>
    </row>
    <row r="116" spans="1:9" s="132" customFormat="1" ht="15">
      <c r="A116" s="229"/>
      <c r="B116" s="216"/>
      <c r="C116" s="217"/>
      <c r="D116" s="218"/>
      <c r="E116" s="218"/>
      <c r="H116" s="224"/>
      <c r="I116" s="191"/>
    </row>
    <row r="117" spans="1:9" s="132" customFormat="1" ht="15">
      <c r="A117" s="229"/>
      <c r="B117" s="216"/>
      <c r="C117" s="217"/>
      <c r="D117" s="218"/>
      <c r="E117" s="218"/>
      <c r="H117" s="224"/>
      <c r="I117" s="191"/>
    </row>
    <row r="118" spans="1:9" s="132" customFormat="1" ht="15">
      <c r="A118" s="229"/>
      <c r="B118" s="216"/>
      <c r="C118" s="217"/>
      <c r="D118" s="218"/>
      <c r="E118" s="218"/>
      <c r="H118" s="224"/>
      <c r="I118" s="191"/>
    </row>
    <row r="119" spans="1:9" s="132" customFormat="1" ht="15">
      <c r="A119" s="229"/>
      <c r="B119" s="216"/>
      <c r="C119" s="217"/>
      <c r="D119" s="218"/>
      <c r="E119" s="218"/>
      <c r="H119" s="224"/>
      <c r="I119" s="191"/>
    </row>
    <row r="120" spans="1:9" s="132" customFormat="1" ht="15">
      <c r="A120" s="229"/>
      <c r="B120" s="216"/>
      <c r="C120" s="217"/>
      <c r="D120" s="218"/>
      <c r="E120" s="218"/>
      <c r="H120" s="224"/>
      <c r="I120" s="191"/>
    </row>
    <row r="121" spans="1:9" s="132" customFormat="1" ht="15">
      <c r="A121" s="229"/>
      <c r="B121" s="216"/>
      <c r="C121" s="217"/>
      <c r="D121" s="218"/>
      <c r="E121" s="218"/>
      <c r="H121" s="224"/>
      <c r="I121" s="191"/>
    </row>
    <row r="122" spans="1:9" s="132" customFormat="1" ht="15">
      <c r="A122" s="229"/>
      <c r="B122" s="216"/>
      <c r="C122" s="217"/>
      <c r="D122" s="218"/>
      <c r="E122" s="218"/>
      <c r="H122" s="224"/>
      <c r="I122" s="191"/>
    </row>
    <row r="123" spans="1:9" s="132" customFormat="1" ht="15">
      <c r="A123" s="229"/>
      <c r="B123" s="216"/>
      <c r="C123" s="217"/>
      <c r="D123" s="218"/>
      <c r="E123" s="218"/>
      <c r="H123" s="224"/>
      <c r="I123" s="191"/>
    </row>
    <row r="124" spans="1:9" s="132" customFormat="1" ht="15">
      <c r="A124" s="229"/>
      <c r="B124" s="216"/>
      <c r="C124" s="217"/>
      <c r="D124" s="218"/>
      <c r="E124" s="218"/>
      <c r="H124" s="224"/>
      <c r="I124" s="191"/>
    </row>
    <row r="125" spans="1:9" s="132" customFormat="1" ht="15">
      <c r="A125" s="229"/>
      <c r="B125" s="216"/>
      <c r="C125" s="217"/>
      <c r="D125" s="218"/>
      <c r="E125" s="218"/>
      <c r="H125" s="224"/>
      <c r="I125" s="191"/>
    </row>
    <row r="126" spans="1:9" s="132" customFormat="1" ht="15">
      <c r="A126" s="229"/>
      <c r="B126" s="216"/>
      <c r="C126" s="217"/>
      <c r="D126" s="218"/>
      <c r="E126" s="218"/>
      <c r="H126" s="224"/>
      <c r="I126" s="191"/>
    </row>
    <row r="127" spans="1:9" s="132" customFormat="1" ht="15">
      <c r="A127" s="229"/>
      <c r="B127" s="216"/>
      <c r="C127" s="217"/>
      <c r="D127" s="218"/>
      <c r="E127" s="218"/>
      <c r="H127" s="224"/>
      <c r="I127" s="191"/>
    </row>
    <row r="128" spans="1:9" s="132" customFormat="1" ht="15">
      <c r="A128" s="228"/>
      <c r="B128" s="222"/>
      <c r="H128" s="224"/>
      <c r="I128" s="191"/>
    </row>
    <row r="129" spans="1:9" s="132" customFormat="1" ht="15">
      <c r="A129" s="215"/>
      <c r="B129" s="216"/>
      <c r="C129" s="217"/>
      <c r="D129" s="227"/>
      <c r="E129" s="227"/>
      <c r="H129" s="224"/>
      <c r="I129" s="191"/>
    </row>
    <row r="130" spans="1:9" s="132" customFormat="1" ht="15">
      <c r="A130" s="215"/>
      <c r="B130" s="216"/>
      <c r="C130" s="217"/>
      <c r="D130" s="227"/>
      <c r="E130" s="227"/>
      <c r="H130" s="224"/>
      <c r="I130" s="191"/>
    </row>
    <row r="131" spans="1:9" s="132" customFormat="1" ht="15">
      <c r="A131" s="215"/>
      <c r="B131" s="216"/>
      <c r="C131" s="217"/>
      <c r="D131" s="227"/>
      <c r="E131" s="227"/>
      <c r="H131" s="224"/>
      <c r="I131" s="191"/>
    </row>
    <row r="132" spans="1:9" s="132" customFormat="1" ht="15">
      <c r="A132" s="215"/>
      <c r="B132" s="216"/>
      <c r="C132" s="217"/>
      <c r="D132" s="227"/>
      <c r="E132" s="227"/>
      <c r="H132" s="224"/>
      <c r="I132" s="191"/>
    </row>
    <row r="133" spans="1:9" s="132" customFormat="1" ht="15">
      <c r="A133" s="215"/>
      <c r="B133" s="216"/>
      <c r="C133" s="217"/>
      <c r="D133" s="227"/>
      <c r="E133" s="227"/>
      <c r="H133" s="224"/>
      <c r="I133" s="191"/>
    </row>
    <row r="134" spans="1:9" s="132" customFormat="1" ht="15">
      <c r="A134" s="215"/>
      <c r="B134" s="216"/>
      <c r="C134" s="217"/>
      <c r="D134" s="227"/>
      <c r="E134" s="227"/>
      <c r="H134" s="224"/>
      <c r="I134" s="191"/>
    </row>
    <row r="135" spans="1:9" s="132" customFormat="1" ht="15">
      <c r="A135" s="215"/>
      <c r="B135" s="216"/>
      <c r="C135" s="217"/>
      <c r="D135" s="227"/>
      <c r="E135" s="227"/>
      <c r="H135" s="224"/>
      <c r="I135" s="191"/>
    </row>
    <row r="136" spans="1:9" s="132" customFormat="1" ht="15">
      <c r="A136" s="215"/>
      <c r="B136" s="216"/>
      <c r="C136" s="217"/>
      <c r="D136" s="227"/>
      <c r="E136" s="227"/>
      <c r="H136" s="224"/>
      <c r="I136" s="191"/>
    </row>
    <row r="137" spans="1:8" ht="15">
      <c r="A137" s="215"/>
      <c r="B137" s="216"/>
      <c r="C137" s="217"/>
      <c r="D137" s="227"/>
      <c r="E137" s="227"/>
      <c r="F137" s="132"/>
      <c r="G137" s="132"/>
      <c r="H137" s="224"/>
    </row>
    <row r="138" spans="1:8" ht="15">
      <c r="A138" s="215"/>
      <c r="B138" s="216"/>
      <c r="C138" s="217"/>
      <c r="D138" s="230"/>
      <c r="E138" s="230"/>
      <c r="F138" s="132"/>
      <c r="G138" s="132"/>
      <c r="H138" s="224"/>
    </row>
    <row r="139" spans="1:8" ht="15">
      <c r="A139" s="215"/>
      <c r="B139" s="216"/>
      <c r="C139" s="217"/>
      <c r="D139" s="230"/>
      <c r="E139" s="230"/>
      <c r="F139" s="132"/>
      <c r="G139" s="132"/>
      <c r="H139" s="224"/>
    </row>
    <row r="140" spans="1:8" ht="15">
      <c r="A140" s="215"/>
      <c r="B140" s="216"/>
      <c r="C140" s="217"/>
      <c r="D140" s="230"/>
      <c r="E140" s="230"/>
      <c r="F140" s="132"/>
      <c r="G140" s="132"/>
      <c r="H140" s="224"/>
    </row>
    <row r="141" spans="1:8" ht="15">
      <c r="A141" s="215"/>
      <c r="B141" s="216"/>
      <c r="C141" s="217"/>
      <c r="D141" s="230"/>
      <c r="E141" s="230"/>
      <c r="F141" s="132"/>
      <c r="G141" s="132"/>
      <c r="H141" s="224"/>
    </row>
    <row r="142" spans="1:8" ht="15">
      <c r="A142" s="215"/>
      <c r="B142" s="216"/>
      <c r="C142" s="217"/>
      <c r="D142" s="230"/>
      <c r="E142" s="230"/>
      <c r="F142" s="132"/>
      <c r="G142" s="132"/>
      <c r="H142" s="224"/>
    </row>
    <row r="143" spans="1:8" ht="15">
      <c r="A143" s="215"/>
      <c r="B143" s="231"/>
      <c r="C143" s="232"/>
      <c r="D143" s="230"/>
      <c r="E143" s="230"/>
      <c r="F143" s="132"/>
      <c r="G143" s="132"/>
      <c r="H143" s="224"/>
    </row>
    <row r="144" spans="1:8" ht="15">
      <c r="A144" s="215"/>
      <c r="B144" s="231"/>
      <c r="C144" s="232"/>
      <c r="D144" s="220"/>
      <c r="E144" s="220"/>
      <c r="F144" s="132"/>
      <c r="G144" s="132"/>
      <c r="H144" s="224"/>
    </row>
    <row r="145" spans="1:8" ht="15">
      <c r="A145" s="215"/>
      <c r="B145" s="231"/>
      <c r="C145" s="232"/>
      <c r="D145" s="220"/>
      <c r="E145" s="220"/>
      <c r="F145" s="132"/>
      <c r="G145" s="132"/>
      <c r="H145" s="224"/>
    </row>
    <row r="146" spans="1:8" ht="15">
      <c r="A146" s="215"/>
      <c r="B146" s="216"/>
      <c r="C146" s="217"/>
      <c r="D146" s="233"/>
      <c r="E146" s="233"/>
      <c r="F146" s="132"/>
      <c r="G146" s="132"/>
      <c r="H146" s="234"/>
    </row>
    <row r="147" spans="1:8" ht="15">
      <c r="A147" s="215"/>
      <c r="B147" s="216"/>
      <c r="C147" s="217"/>
      <c r="D147" s="233"/>
      <c r="E147" s="233"/>
      <c r="F147" s="132"/>
      <c r="G147" s="132"/>
      <c r="H147" s="234"/>
    </row>
    <row r="148" spans="1:8" ht="15">
      <c r="A148" s="215"/>
      <c r="B148" s="216"/>
      <c r="C148" s="217"/>
      <c r="D148" s="233"/>
      <c r="E148" s="233"/>
      <c r="F148" s="132"/>
      <c r="G148" s="132"/>
      <c r="H148" s="234"/>
    </row>
    <row r="149" spans="1:8" ht="15">
      <c r="A149" s="215"/>
      <c r="B149" s="216"/>
      <c r="C149" s="217"/>
      <c r="D149" s="233"/>
      <c r="E149" s="233"/>
      <c r="F149" s="132"/>
      <c r="G149" s="132"/>
      <c r="H149" s="234"/>
    </row>
    <row r="150" spans="1:8" ht="15">
      <c r="A150" s="215"/>
      <c r="B150" s="216"/>
      <c r="C150" s="217"/>
      <c r="D150" s="233"/>
      <c r="E150" s="233"/>
      <c r="F150" s="132"/>
      <c r="G150" s="132"/>
      <c r="H150" s="234"/>
    </row>
    <row r="151" spans="1:8" ht="15">
      <c r="A151" s="215"/>
      <c r="B151" s="216"/>
      <c r="C151" s="217"/>
      <c r="D151" s="233"/>
      <c r="E151" s="233"/>
      <c r="F151" s="132"/>
      <c r="G151" s="132"/>
      <c r="H151" s="234"/>
    </row>
    <row r="152" spans="1:8" ht="15">
      <c r="A152" s="215"/>
      <c r="B152" s="216"/>
      <c r="C152" s="217"/>
      <c r="D152" s="233"/>
      <c r="E152" s="233"/>
      <c r="F152" s="132"/>
      <c r="G152" s="132"/>
      <c r="H152" s="234"/>
    </row>
    <row r="153" spans="1:8" ht="15">
      <c r="A153" s="215"/>
      <c r="B153" s="216"/>
      <c r="C153" s="217"/>
      <c r="D153" s="233"/>
      <c r="E153" s="233"/>
      <c r="F153" s="132"/>
      <c r="G153" s="132"/>
      <c r="H153" s="234"/>
    </row>
    <row r="154" spans="1:8" ht="15">
      <c r="A154" s="215"/>
      <c r="B154" s="216"/>
      <c r="C154" s="217"/>
      <c r="D154" s="235"/>
      <c r="E154" s="235"/>
      <c r="F154" s="132"/>
      <c r="G154" s="132"/>
      <c r="H154" s="234"/>
    </row>
    <row r="155" spans="1:8" ht="15">
      <c r="A155" s="215"/>
      <c r="B155" s="216"/>
      <c r="C155" s="217"/>
      <c r="D155" s="235"/>
      <c r="E155" s="235"/>
      <c r="F155" s="132"/>
      <c r="G155" s="132"/>
      <c r="H155" s="234"/>
    </row>
    <row r="156" spans="1:8" ht="15">
      <c r="A156" s="215"/>
      <c r="B156" s="216"/>
      <c r="C156" s="217"/>
      <c r="D156" s="233"/>
      <c r="E156" s="233"/>
      <c r="F156" s="132"/>
      <c r="G156" s="132"/>
      <c r="H156" s="234"/>
    </row>
    <row r="157" spans="1:8" ht="15">
      <c r="A157" s="215"/>
      <c r="B157" s="216"/>
      <c r="C157" s="217"/>
      <c r="D157" s="235"/>
      <c r="E157" s="235"/>
      <c r="F157" s="132"/>
      <c r="G157" s="132"/>
      <c r="H157" s="234"/>
    </row>
    <row r="158" spans="1:8" ht="15">
      <c r="A158" s="215"/>
      <c r="B158" s="216"/>
      <c r="C158" s="217"/>
      <c r="D158" s="235"/>
      <c r="E158" s="235"/>
      <c r="F158" s="132"/>
      <c r="G158" s="132"/>
      <c r="H158" s="234"/>
    </row>
    <row r="159" spans="1:8" ht="15">
      <c r="A159" s="215"/>
      <c r="B159" s="216"/>
      <c r="C159" s="217"/>
      <c r="D159" s="235"/>
      <c r="E159" s="235"/>
      <c r="F159" s="132"/>
      <c r="G159" s="132"/>
      <c r="H159" s="234"/>
    </row>
  </sheetData>
  <sheetProtection sheet="1" objects="1" scenarios="1"/>
  <autoFilter ref="A2:I2"/>
  <mergeCells count="2">
    <mergeCell ref="A52:D52"/>
    <mergeCell ref="A57:D57"/>
  </mergeCells>
  <printOptions/>
  <pageMargins left="0.39375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7"/>
  <sheetViews>
    <sheetView workbookViewId="0" topLeftCell="A1">
      <pane ySplit="2" topLeftCell="A3" activePane="bottomLeft" state="frozen"/>
      <selection pane="topLeft" activeCell="A1" sqref="A1"/>
      <selection pane="bottomLeft" activeCell="H10" sqref="H10"/>
    </sheetView>
  </sheetViews>
  <sheetFormatPr defaultColWidth="9.00390625" defaultRowHeight="12.75"/>
  <cols>
    <col min="1" max="1" width="10.25390625" style="111" customWidth="1"/>
    <col min="2" max="2" width="14.625" style="112" customWidth="1"/>
    <col min="3" max="3" width="14.875" style="111" customWidth="1"/>
    <col min="4" max="5" width="12.625" style="111" customWidth="1"/>
    <col min="6" max="6" width="16.00390625" style="111" customWidth="1"/>
    <col min="7" max="7" width="13.25390625" style="111" customWidth="1"/>
    <col min="8" max="8" width="22.75390625" style="294" customWidth="1"/>
    <col min="9" max="9" width="9.625" style="111" customWidth="1"/>
    <col min="10" max="16384" width="9.125" style="111" customWidth="1"/>
  </cols>
  <sheetData>
    <row r="1" spans="1:9" ht="12.75">
      <c r="A1" s="117"/>
      <c r="B1" s="192"/>
      <c r="C1" s="117"/>
      <c r="D1" s="118"/>
      <c r="E1" s="193"/>
      <c r="F1" s="117"/>
      <c r="G1" s="117"/>
      <c r="H1" s="295"/>
      <c r="I1" s="117"/>
    </row>
    <row r="2" spans="1:8" ht="53.25" customHeight="1">
      <c r="A2" s="123" t="s">
        <v>120</v>
      </c>
      <c r="B2" s="196" t="s">
        <v>121</v>
      </c>
      <c r="C2" s="124" t="s">
        <v>122</v>
      </c>
      <c r="D2" s="123" t="s">
        <v>123</v>
      </c>
      <c r="E2" s="196" t="s">
        <v>124</v>
      </c>
      <c r="F2" s="198" t="s">
        <v>125</v>
      </c>
      <c r="G2" s="196" t="s">
        <v>126</v>
      </c>
      <c r="H2" s="198" t="s">
        <v>127</v>
      </c>
    </row>
    <row r="3" spans="1:8" s="132" customFormat="1" ht="18" customHeight="1">
      <c r="A3" s="296" t="s">
        <v>28</v>
      </c>
      <c r="B3" s="297"/>
      <c r="C3" s="298"/>
      <c r="D3" s="299"/>
      <c r="E3" s="299"/>
      <c r="F3" s="300"/>
      <c r="G3" s="301"/>
      <c r="H3" s="302"/>
    </row>
    <row r="4" spans="1:8" s="132" customFormat="1" ht="15" customHeight="1">
      <c r="A4" s="166" t="s">
        <v>258</v>
      </c>
      <c r="B4" s="167" t="s">
        <v>134</v>
      </c>
      <c r="C4" s="168" t="s">
        <v>131</v>
      </c>
      <c r="D4" s="169">
        <v>4350</v>
      </c>
      <c r="E4" s="242">
        <f>D4+D4/5</f>
        <v>5220</v>
      </c>
      <c r="F4" s="170" t="s">
        <v>132</v>
      </c>
      <c r="G4" s="171" t="s">
        <v>133</v>
      </c>
      <c r="H4" s="303"/>
    </row>
    <row r="5" spans="1:8" s="132" customFormat="1" ht="15" customHeight="1">
      <c r="A5" s="133" t="s">
        <v>258</v>
      </c>
      <c r="B5" s="134" t="s">
        <v>135</v>
      </c>
      <c r="C5" s="135" t="s">
        <v>131</v>
      </c>
      <c r="D5" s="136">
        <v>5930</v>
      </c>
      <c r="E5" s="242">
        <f aca="true" t="shared" si="0" ref="E5:E28">D5+D5/5</f>
        <v>7116</v>
      </c>
      <c r="F5" s="138" t="s">
        <v>132</v>
      </c>
      <c r="G5" s="139" t="s">
        <v>133</v>
      </c>
      <c r="H5" s="304"/>
    </row>
    <row r="6" spans="1:8" s="132" customFormat="1" ht="15" customHeight="1">
      <c r="A6" s="133" t="s">
        <v>258</v>
      </c>
      <c r="B6" s="134" t="s">
        <v>137</v>
      </c>
      <c r="C6" s="135" t="s">
        <v>131</v>
      </c>
      <c r="D6" s="136">
        <v>7330</v>
      </c>
      <c r="E6" s="242">
        <f t="shared" si="0"/>
        <v>8796</v>
      </c>
      <c r="F6" s="138" t="s">
        <v>132</v>
      </c>
      <c r="G6" s="139" t="s">
        <v>133</v>
      </c>
      <c r="H6" s="304"/>
    </row>
    <row r="7" spans="1:8" s="132" customFormat="1" ht="15" customHeight="1">
      <c r="A7" s="133" t="s">
        <v>258</v>
      </c>
      <c r="B7" s="134" t="s">
        <v>138</v>
      </c>
      <c r="C7" s="135" t="s">
        <v>131</v>
      </c>
      <c r="D7" s="136">
        <v>11860</v>
      </c>
      <c r="E7" s="242">
        <f t="shared" si="0"/>
        <v>14232</v>
      </c>
      <c r="F7" s="138" t="s">
        <v>132</v>
      </c>
      <c r="G7" s="139" t="s">
        <v>259</v>
      </c>
      <c r="H7" s="304"/>
    </row>
    <row r="8" spans="1:8" s="132" customFormat="1" ht="15" customHeight="1">
      <c r="A8" s="133" t="s">
        <v>258</v>
      </c>
      <c r="B8" s="134" t="s">
        <v>260</v>
      </c>
      <c r="C8" s="135" t="s">
        <v>131</v>
      </c>
      <c r="D8" s="136">
        <v>16750</v>
      </c>
      <c r="E8" s="242">
        <f t="shared" si="0"/>
        <v>20100</v>
      </c>
      <c r="F8" s="138" t="s">
        <v>132</v>
      </c>
      <c r="G8" s="139" t="s">
        <v>259</v>
      </c>
      <c r="H8" s="304"/>
    </row>
    <row r="9" spans="1:9" s="132" customFormat="1" ht="15" customHeight="1">
      <c r="A9" s="133" t="s">
        <v>258</v>
      </c>
      <c r="B9" s="134" t="s">
        <v>141</v>
      </c>
      <c r="C9" s="135" t="s">
        <v>131</v>
      </c>
      <c r="D9" s="136">
        <v>6100</v>
      </c>
      <c r="E9" s="242">
        <f t="shared" si="0"/>
        <v>7320</v>
      </c>
      <c r="F9" s="138" t="s">
        <v>132</v>
      </c>
      <c r="G9" s="139" t="s">
        <v>133</v>
      </c>
      <c r="H9" s="304"/>
      <c r="I9" s="280"/>
    </row>
    <row r="10" spans="1:8" s="132" customFormat="1" ht="15" customHeight="1">
      <c r="A10" s="133" t="s">
        <v>258</v>
      </c>
      <c r="B10" s="134" t="s">
        <v>142</v>
      </c>
      <c r="C10" s="135" t="s">
        <v>131</v>
      </c>
      <c r="D10" s="136">
        <v>8570</v>
      </c>
      <c r="E10" s="242">
        <f t="shared" si="0"/>
        <v>10284</v>
      </c>
      <c r="F10" s="138" t="s">
        <v>132</v>
      </c>
      <c r="G10" s="139" t="s">
        <v>133</v>
      </c>
      <c r="H10" s="304"/>
    </row>
    <row r="11" spans="1:8" s="132" customFormat="1" ht="15" customHeight="1">
      <c r="A11" s="133" t="s">
        <v>261</v>
      </c>
      <c r="B11" s="134" t="s">
        <v>142</v>
      </c>
      <c r="C11" s="135" t="s">
        <v>131</v>
      </c>
      <c r="D11" s="136">
        <v>8950</v>
      </c>
      <c r="E11" s="242">
        <f t="shared" si="0"/>
        <v>10740</v>
      </c>
      <c r="F11" s="138" t="s">
        <v>132</v>
      </c>
      <c r="G11" s="139" t="s">
        <v>133</v>
      </c>
      <c r="H11" s="304"/>
    </row>
    <row r="12" spans="1:8" s="132" customFormat="1" ht="15" customHeight="1">
      <c r="A12" s="133" t="s">
        <v>258</v>
      </c>
      <c r="B12" s="134" t="s">
        <v>143</v>
      </c>
      <c r="C12" s="135" t="s">
        <v>131</v>
      </c>
      <c r="D12" s="136">
        <v>11100</v>
      </c>
      <c r="E12" s="242">
        <f t="shared" si="0"/>
        <v>13320</v>
      </c>
      <c r="F12" s="138" t="s">
        <v>132</v>
      </c>
      <c r="G12" s="139" t="s">
        <v>136</v>
      </c>
      <c r="H12" s="304"/>
    </row>
    <row r="13" spans="1:8" s="132" customFormat="1" ht="15" customHeight="1">
      <c r="A13" s="133" t="s">
        <v>261</v>
      </c>
      <c r="B13" s="134" t="s">
        <v>143</v>
      </c>
      <c r="C13" s="135" t="s">
        <v>131</v>
      </c>
      <c r="D13" s="136">
        <v>11400</v>
      </c>
      <c r="E13" s="242">
        <f t="shared" si="0"/>
        <v>13680</v>
      </c>
      <c r="F13" s="138" t="s">
        <v>132</v>
      </c>
      <c r="G13" s="139" t="s">
        <v>133</v>
      </c>
      <c r="H13" s="304"/>
    </row>
    <row r="14" spans="1:8" s="132" customFormat="1" ht="15" customHeight="1">
      <c r="A14" s="133" t="s">
        <v>261</v>
      </c>
      <c r="B14" s="134" t="s">
        <v>148</v>
      </c>
      <c r="C14" s="135" t="s">
        <v>131</v>
      </c>
      <c r="D14" s="136">
        <v>10750</v>
      </c>
      <c r="E14" s="242">
        <f t="shared" si="0"/>
        <v>12900</v>
      </c>
      <c r="F14" s="138" t="s">
        <v>132</v>
      </c>
      <c r="G14" s="139" t="s">
        <v>133</v>
      </c>
      <c r="H14" s="304"/>
    </row>
    <row r="15" spans="1:8" s="132" customFormat="1" ht="15" customHeight="1">
      <c r="A15" s="133" t="s">
        <v>261</v>
      </c>
      <c r="B15" s="134" t="s">
        <v>251</v>
      </c>
      <c r="C15" s="135" t="s">
        <v>131</v>
      </c>
      <c r="D15" s="136">
        <v>14350</v>
      </c>
      <c r="E15" s="242">
        <f t="shared" si="0"/>
        <v>17220</v>
      </c>
      <c r="F15" s="138" t="s">
        <v>132</v>
      </c>
      <c r="G15" s="139" t="s">
        <v>133</v>
      </c>
      <c r="H15" s="304"/>
    </row>
    <row r="16" spans="1:8" s="132" customFormat="1" ht="15" customHeight="1">
      <c r="A16" s="133" t="s">
        <v>261</v>
      </c>
      <c r="B16" s="134" t="s">
        <v>151</v>
      </c>
      <c r="C16" s="135" t="s">
        <v>131</v>
      </c>
      <c r="D16" s="136">
        <v>20790</v>
      </c>
      <c r="E16" s="242">
        <f t="shared" si="0"/>
        <v>24948</v>
      </c>
      <c r="F16" s="138" t="s">
        <v>146</v>
      </c>
      <c r="G16" s="139" t="s">
        <v>262</v>
      </c>
      <c r="H16" s="304"/>
    </row>
    <row r="17" spans="1:8" s="132" customFormat="1" ht="15" customHeight="1">
      <c r="A17" s="133" t="s">
        <v>261</v>
      </c>
      <c r="B17" s="134" t="s">
        <v>153</v>
      </c>
      <c r="C17" s="135" t="s">
        <v>131</v>
      </c>
      <c r="D17" s="136">
        <v>28800</v>
      </c>
      <c r="E17" s="242">
        <f t="shared" si="0"/>
        <v>34560</v>
      </c>
      <c r="F17" s="138" t="s">
        <v>146</v>
      </c>
      <c r="G17" s="139" t="s">
        <v>159</v>
      </c>
      <c r="H17" s="304"/>
    </row>
    <row r="18" spans="1:8" s="132" customFormat="1" ht="15" customHeight="1">
      <c r="A18" s="133" t="s">
        <v>261</v>
      </c>
      <c r="B18" s="134" t="s">
        <v>156</v>
      </c>
      <c r="C18" s="135" t="s">
        <v>131</v>
      </c>
      <c r="D18" s="136">
        <v>43650</v>
      </c>
      <c r="E18" s="242">
        <f t="shared" si="0"/>
        <v>52380</v>
      </c>
      <c r="F18" s="138" t="s">
        <v>146</v>
      </c>
      <c r="G18" s="139" t="s">
        <v>159</v>
      </c>
      <c r="H18" s="304"/>
    </row>
    <row r="19" spans="1:8" s="132" customFormat="1" ht="15" customHeight="1">
      <c r="A19" s="133" t="s">
        <v>261</v>
      </c>
      <c r="B19" s="134" t="s">
        <v>158</v>
      </c>
      <c r="C19" s="135" t="s">
        <v>131</v>
      </c>
      <c r="D19" s="136">
        <v>56200</v>
      </c>
      <c r="E19" s="242">
        <f t="shared" si="0"/>
        <v>67440</v>
      </c>
      <c r="F19" s="138" t="s">
        <v>146</v>
      </c>
      <c r="G19" s="139" t="s">
        <v>159</v>
      </c>
      <c r="H19" s="304"/>
    </row>
    <row r="20" spans="1:8" s="132" customFormat="1" ht="15" customHeight="1">
      <c r="A20" s="133" t="s">
        <v>261</v>
      </c>
      <c r="B20" s="134" t="s">
        <v>263</v>
      </c>
      <c r="C20" s="135" t="s">
        <v>131</v>
      </c>
      <c r="D20" s="136" t="s">
        <v>154</v>
      </c>
      <c r="E20" s="143" t="s">
        <v>154</v>
      </c>
      <c r="F20" s="138" t="s">
        <v>146</v>
      </c>
      <c r="G20" s="139" t="s">
        <v>159</v>
      </c>
      <c r="H20" s="304"/>
    </row>
    <row r="21" spans="1:8" s="132" customFormat="1" ht="15" customHeight="1">
      <c r="A21" s="133" t="s">
        <v>261</v>
      </c>
      <c r="B21" s="134" t="s">
        <v>160</v>
      </c>
      <c r="C21" s="135" t="s">
        <v>131</v>
      </c>
      <c r="D21" s="136">
        <v>79700</v>
      </c>
      <c r="E21" s="242">
        <f t="shared" si="0"/>
        <v>95640</v>
      </c>
      <c r="F21" s="138" t="s">
        <v>146</v>
      </c>
      <c r="G21" s="139" t="s">
        <v>174</v>
      </c>
      <c r="H21" s="304"/>
    </row>
    <row r="22" spans="1:8" s="132" customFormat="1" ht="15" customHeight="1">
      <c r="A22" s="133" t="s">
        <v>261</v>
      </c>
      <c r="B22" s="134" t="s">
        <v>264</v>
      </c>
      <c r="C22" s="135" t="s">
        <v>131</v>
      </c>
      <c r="D22" s="136" t="s">
        <v>154</v>
      </c>
      <c r="E22" s="143" t="s">
        <v>154</v>
      </c>
      <c r="F22" s="138" t="s">
        <v>146</v>
      </c>
      <c r="G22" s="139" t="s">
        <v>174</v>
      </c>
      <c r="H22" s="304"/>
    </row>
    <row r="23" spans="1:8" s="132" customFormat="1" ht="15" customHeight="1">
      <c r="A23" s="133" t="s">
        <v>261</v>
      </c>
      <c r="B23" s="134" t="s">
        <v>163</v>
      </c>
      <c r="C23" s="135" t="s">
        <v>131</v>
      </c>
      <c r="D23" s="136">
        <v>8100</v>
      </c>
      <c r="E23" s="242">
        <f t="shared" si="0"/>
        <v>9720</v>
      </c>
      <c r="F23" s="138" t="s">
        <v>132</v>
      </c>
      <c r="G23" s="139" t="s">
        <v>136</v>
      </c>
      <c r="H23" s="304"/>
    </row>
    <row r="24" spans="1:8" s="132" customFormat="1" ht="15" customHeight="1">
      <c r="A24" s="133" t="s">
        <v>261</v>
      </c>
      <c r="B24" s="134" t="s">
        <v>164</v>
      </c>
      <c r="C24" s="135" t="s">
        <v>131</v>
      </c>
      <c r="D24" s="136">
        <v>11370</v>
      </c>
      <c r="E24" s="242">
        <f t="shared" si="0"/>
        <v>13644</v>
      </c>
      <c r="F24" s="138" t="s">
        <v>146</v>
      </c>
      <c r="G24" s="139" t="s">
        <v>265</v>
      </c>
      <c r="H24" s="304"/>
    </row>
    <row r="25" spans="1:8" s="132" customFormat="1" ht="15" customHeight="1">
      <c r="A25" s="133" t="s">
        <v>261</v>
      </c>
      <c r="B25" s="134" t="s">
        <v>165</v>
      </c>
      <c r="C25" s="135" t="s">
        <v>131</v>
      </c>
      <c r="D25" s="136">
        <v>14400</v>
      </c>
      <c r="E25" s="242">
        <f t="shared" si="0"/>
        <v>17280</v>
      </c>
      <c r="F25" s="138" t="s">
        <v>146</v>
      </c>
      <c r="G25" s="139" t="s">
        <v>265</v>
      </c>
      <c r="H25" s="304"/>
    </row>
    <row r="26" spans="1:8" s="132" customFormat="1" ht="15" customHeight="1">
      <c r="A26" s="133" t="s">
        <v>261</v>
      </c>
      <c r="B26" s="134" t="s">
        <v>166</v>
      </c>
      <c r="C26" s="135" t="s">
        <v>131</v>
      </c>
      <c r="D26" s="136">
        <v>21670</v>
      </c>
      <c r="E26" s="242">
        <f t="shared" si="0"/>
        <v>26004</v>
      </c>
      <c r="F26" s="138" t="s">
        <v>146</v>
      </c>
      <c r="G26" s="139" t="s">
        <v>262</v>
      </c>
      <c r="H26" s="304"/>
    </row>
    <row r="27" spans="1:8" s="132" customFormat="1" ht="15" customHeight="1">
      <c r="A27" s="133" t="s">
        <v>261</v>
      </c>
      <c r="B27" s="134" t="s">
        <v>168</v>
      </c>
      <c r="C27" s="135" t="s">
        <v>131</v>
      </c>
      <c r="D27" s="136">
        <v>29900</v>
      </c>
      <c r="E27" s="242">
        <f t="shared" si="0"/>
        <v>35880</v>
      </c>
      <c r="F27" s="138" t="s">
        <v>146</v>
      </c>
      <c r="G27" s="139" t="s">
        <v>159</v>
      </c>
      <c r="H27" s="304"/>
    </row>
    <row r="28" spans="1:8" s="132" customFormat="1" ht="15" customHeight="1">
      <c r="A28" s="133" t="s">
        <v>261</v>
      </c>
      <c r="B28" s="134" t="s">
        <v>170</v>
      </c>
      <c r="C28" s="135" t="s">
        <v>131</v>
      </c>
      <c r="D28" s="305">
        <v>45350</v>
      </c>
      <c r="E28" s="242">
        <f t="shared" si="0"/>
        <v>54420</v>
      </c>
      <c r="F28" s="138" t="s">
        <v>146</v>
      </c>
      <c r="G28" s="139" t="s">
        <v>159</v>
      </c>
      <c r="H28" s="304"/>
    </row>
    <row r="29" spans="1:8" s="132" customFormat="1" ht="15" customHeight="1">
      <c r="A29" s="133" t="s">
        <v>261</v>
      </c>
      <c r="B29" s="134" t="s">
        <v>172</v>
      </c>
      <c r="C29" s="135" t="s">
        <v>131</v>
      </c>
      <c r="D29" s="305" t="s">
        <v>154</v>
      </c>
      <c r="E29" s="143" t="s">
        <v>154</v>
      </c>
      <c r="F29" s="138" t="s">
        <v>146</v>
      </c>
      <c r="G29" s="139" t="s">
        <v>159</v>
      </c>
      <c r="H29" s="304"/>
    </row>
    <row r="30" spans="1:8" s="132" customFormat="1" ht="15" customHeight="1">
      <c r="A30" s="133" t="s">
        <v>261</v>
      </c>
      <c r="B30" s="134" t="s">
        <v>173</v>
      </c>
      <c r="C30" s="135" t="s">
        <v>131</v>
      </c>
      <c r="D30" s="305" t="s">
        <v>154</v>
      </c>
      <c r="E30" s="143" t="s">
        <v>154</v>
      </c>
      <c r="F30" s="138" t="s">
        <v>146</v>
      </c>
      <c r="G30" s="139" t="s">
        <v>159</v>
      </c>
      <c r="H30" s="304"/>
    </row>
    <row r="31" spans="1:8" s="132" customFormat="1" ht="15" customHeight="1">
      <c r="A31" s="133" t="s">
        <v>261</v>
      </c>
      <c r="B31" s="134" t="s">
        <v>175</v>
      </c>
      <c r="C31" s="135" t="s">
        <v>131</v>
      </c>
      <c r="D31" s="305" t="s">
        <v>154</v>
      </c>
      <c r="E31" s="143" t="s">
        <v>154</v>
      </c>
      <c r="F31" s="138" t="s">
        <v>146</v>
      </c>
      <c r="G31" s="139" t="s">
        <v>159</v>
      </c>
      <c r="H31" s="304"/>
    </row>
    <row r="32" spans="1:8" s="132" customFormat="1" ht="15" customHeight="1">
      <c r="A32" s="133" t="s">
        <v>261</v>
      </c>
      <c r="B32" s="134" t="s">
        <v>266</v>
      </c>
      <c r="C32" s="135" t="s">
        <v>131</v>
      </c>
      <c r="D32" s="305" t="s">
        <v>154</v>
      </c>
      <c r="E32" s="143" t="s">
        <v>154</v>
      </c>
      <c r="F32" s="138" t="s">
        <v>146</v>
      </c>
      <c r="G32" s="139" t="s">
        <v>190</v>
      </c>
      <c r="H32" s="304"/>
    </row>
    <row r="33" spans="1:8" s="132" customFormat="1" ht="15" customHeight="1">
      <c r="A33" s="133" t="s">
        <v>261</v>
      </c>
      <c r="B33" s="134" t="s">
        <v>267</v>
      </c>
      <c r="C33" s="135" t="s">
        <v>131</v>
      </c>
      <c r="D33" s="305" t="s">
        <v>154</v>
      </c>
      <c r="E33" s="143" t="s">
        <v>154</v>
      </c>
      <c r="F33" s="138" t="s">
        <v>146</v>
      </c>
      <c r="G33" s="139" t="s">
        <v>161</v>
      </c>
      <c r="H33" s="304"/>
    </row>
    <row r="34" spans="1:8" s="132" customFormat="1" ht="15" customHeight="1">
      <c r="A34" s="133" t="s">
        <v>261</v>
      </c>
      <c r="B34" s="134" t="s">
        <v>177</v>
      </c>
      <c r="C34" s="135" t="s">
        <v>131</v>
      </c>
      <c r="D34" s="305" t="s">
        <v>154</v>
      </c>
      <c r="E34" s="143" t="s">
        <v>154</v>
      </c>
      <c r="F34" s="138" t="s">
        <v>132</v>
      </c>
      <c r="G34" s="139" t="s">
        <v>136</v>
      </c>
      <c r="H34" s="304"/>
    </row>
    <row r="35" spans="1:8" s="132" customFormat="1" ht="15" customHeight="1">
      <c r="A35" s="133" t="s">
        <v>261</v>
      </c>
      <c r="B35" s="134" t="s">
        <v>178</v>
      </c>
      <c r="C35" s="135" t="s">
        <v>131</v>
      </c>
      <c r="D35" s="305" t="s">
        <v>154</v>
      </c>
      <c r="E35" s="143" t="s">
        <v>154</v>
      </c>
      <c r="F35" s="138" t="s">
        <v>146</v>
      </c>
      <c r="G35" s="139" t="s">
        <v>268</v>
      </c>
      <c r="H35" s="304"/>
    </row>
    <row r="36" spans="1:8" s="132" customFormat="1" ht="15" customHeight="1">
      <c r="A36" s="133" t="s">
        <v>261</v>
      </c>
      <c r="B36" s="134" t="s">
        <v>179</v>
      </c>
      <c r="C36" s="135" t="s">
        <v>131</v>
      </c>
      <c r="D36" s="305" t="s">
        <v>154</v>
      </c>
      <c r="E36" s="143" t="s">
        <v>154</v>
      </c>
      <c r="F36" s="138" t="s">
        <v>146</v>
      </c>
      <c r="G36" s="139" t="s">
        <v>152</v>
      </c>
      <c r="H36" s="304"/>
    </row>
    <row r="37" spans="1:8" s="132" customFormat="1" ht="15" customHeight="1">
      <c r="A37" s="133" t="s">
        <v>261</v>
      </c>
      <c r="B37" s="134" t="s">
        <v>180</v>
      </c>
      <c r="C37" s="135" t="s">
        <v>131</v>
      </c>
      <c r="D37" s="305" t="s">
        <v>154</v>
      </c>
      <c r="E37" s="143" t="s">
        <v>154</v>
      </c>
      <c r="F37" s="138" t="s">
        <v>146</v>
      </c>
      <c r="G37" s="139" t="s">
        <v>159</v>
      </c>
      <c r="H37" s="304"/>
    </row>
    <row r="38" spans="1:8" s="132" customFormat="1" ht="15" customHeight="1">
      <c r="A38" s="133" t="s">
        <v>261</v>
      </c>
      <c r="B38" s="134" t="s">
        <v>181</v>
      </c>
      <c r="C38" s="135" t="s">
        <v>131</v>
      </c>
      <c r="D38" s="305" t="s">
        <v>154</v>
      </c>
      <c r="E38" s="143" t="s">
        <v>154</v>
      </c>
      <c r="F38" s="138" t="s">
        <v>146</v>
      </c>
      <c r="G38" s="139" t="s">
        <v>159</v>
      </c>
      <c r="H38" s="304"/>
    </row>
    <row r="39" spans="1:8" s="132" customFormat="1" ht="15" customHeight="1">
      <c r="A39" s="133" t="s">
        <v>261</v>
      </c>
      <c r="B39" s="134" t="s">
        <v>182</v>
      </c>
      <c r="C39" s="135" t="s">
        <v>131</v>
      </c>
      <c r="D39" s="305" t="s">
        <v>154</v>
      </c>
      <c r="E39" s="143" t="s">
        <v>154</v>
      </c>
      <c r="F39" s="138" t="s">
        <v>146</v>
      </c>
      <c r="G39" s="139" t="s">
        <v>159</v>
      </c>
      <c r="H39" s="304"/>
    </row>
    <row r="40" spans="1:8" s="132" customFormat="1" ht="15" customHeight="1">
      <c r="A40" s="133" t="s">
        <v>261</v>
      </c>
      <c r="B40" s="134" t="s">
        <v>183</v>
      </c>
      <c r="C40" s="135" t="s">
        <v>131</v>
      </c>
      <c r="D40" s="305" t="s">
        <v>154</v>
      </c>
      <c r="E40" s="143" t="s">
        <v>154</v>
      </c>
      <c r="F40" s="138" t="s">
        <v>146</v>
      </c>
      <c r="G40" s="139" t="s">
        <v>159</v>
      </c>
      <c r="H40" s="304"/>
    </row>
    <row r="41" spans="1:8" s="132" customFormat="1" ht="15" customHeight="1">
      <c r="A41" s="144" t="s">
        <v>261</v>
      </c>
      <c r="B41" s="145" t="s">
        <v>184</v>
      </c>
      <c r="C41" s="146" t="s">
        <v>131</v>
      </c>
      <c r="D41" s="306" t="s">
        <v>154</v>
      </c>
      <c r="E41" s="143" t="s">
        <v>154</v>
      </c>
      <c r="F41" s="148" t="s">
        <v>146</v>
      </c>
      <c r="G41" s="149" t="s">
        <v>159</v>
      </c>
      <c r="H41" s="307"/>
    </row>
    <row r="42" spans="1:8" s="132" customFormat="1" ht="15">
      <c r="A42" s="215"/>
      <c r="B42" s="287"/>
      <c r="C42" s="288"/>
      <c r="D42" s="268"/>
      <c r="E42" s="268"/>
      <c r="H42" s="308"/>
    </row>
    <row r="43" spans="1:8" s="132" customFormat="1" ht="15">
      <c r="A43" s="215"/>
      <c r="B43" s="287"/>
      <c r="C43" s="288"/>
      <c r="D43" s="268"/>
      <c r="E43" s="268"/>
      <c r="H43" s="308"/>
    </row>
    <row r="44" spans="1:8" s="132" customFormat="1" ht="15">
      <c r="A44" s="215"/>
      <c r="B44" s="287"/>
      <c r="C44" s="288"/>
      <c r="D44" s="218"/>
      <c r="E44" s="218"/>
      <c r="H44" s="308"/>
    </row>
    <row r="45" spans="1:8" s="132" customFormat="1" ht="15">
      <c r="A45" s="215"/>
      <c r="B45" s="289"/>
      <c r="C45" s="290"/>
      <c r="D45" s="227"/>
      <c r="E45" s="227"/>
      <c r="H45" s="308"/>
    </row>
    <row r="46" spans="1:8" s="132" customFormat="1" ht="15">
      <c r="A46" s="215"/>
      <c r="B46" s="287"/>
      <c r="C46" s="288"/>
      <c r="D46" s="218"/>
      <c r="E46" s="218"/>
      <c r="H46" s="308"/>
    </row>
    <row r="47" spans="1:8" s="132" customFormat="1" ht="15">
      <c r="A47" s="215"/>
      <c r="B47" s="287"/>
      <c r="C47" s="288"/>
      <c r="D47" s="218"/>
      <c r="E47" s="218"/>
      <c r="H47" s="308"/>
    </row>
    <row r="48" spans="1:8" s="132" customFormat="1" ht="15">
      <c r="A48" s="215"/>
      <c r="B48" s="287"/>
      <c r="C48" s="288"/>
      <c r="D48" s="218"/>
      <c r="E48" s="218"/>
      <c r="H48" s="308"/>
    </row>
    <row r="49" spans="1:8" s="132" customFormat="1" ht="15">
      <c r="A49" s="215"/>
      <c r="B49" s="287"/>
      <c r="C49" s="288"/>
      <c r="D49" s="218"/>
      <c r="E49" s="218"/>
      <c r="H49" s="308"/>
    </row>
    <row r="50" spans="1:8" s="132" customFormat="1" ht="15">
      <c r="A50" s="215"/>
      <c r="B50" s="287"/>
      <c r="C50" s="288"/>
      <c r="D50" s="218"/>
      <c r="E50" s="218"/>
      <c r="H50" s="308"/>
    </row>
    <row r="51" spans="1:8" s="132" customFormat="1" ht="15">
      <c r="A51" s="215"/>
      <c r="B51" s="287"/>
      <c r="C51" s="288"/>
      <c r="D51" s="218"/>
      <c r="E51" s="218"/>
      <c r="H51" s="308"/>
    </row>
    <row r="52" spans="1:8" s="132" customFormat="1" ht="15">
      <c r="A52" s="215"/>
      <c r="B52" s="287"/>
      <c r="C52" s="288"/>
      <c r="D52" s="218"/>
      <c r="E52" s="218"/>
      <c r="H52" s="308"/>
    </row>
    <row r="53" spans="1:8" s="132" customFormat="1" ht="15">
      <c r="A53" s="215"/>
      <c r="B53" s="289"/>
      <c r="C53" s="290"/>
      <c r="D53" s="218"/>
      <c r="E53" s="218"/>
      <c r="H53" s="308"/>
    </row>
    <row r="54" spans="1:8" s="132" customFormat="1" ht="15">
      <c r="A54" s="215"/>
      <c r="B54" s="287"/>
      <c r="C54" s="288"/>
      <c r="D54" s="218"/>
      <c r="E54" s="218"/>
      <c r="H54" s="308"/>
    </row>
    <row r="55" spans="1:8" s="132" customFormat="1" ht="15">
      <c r="A55" s="215"/>
      <c r="B55" s="287"/>
      <c r="C55" s="288"/>
      <c r="D55" s="218"/>
      <c r="E55" s="218"/>
      <c r="H55" s="308"/>
    </row>
    <row r="56" spans="1:8" s="132" customFormat="1" ht="15">
      <c r="A56" s="215"/>
      <c r="B56" s="287"/>
      <c r="C56" s="288"/>
      <c r="D56" s="218"/>
      <c r="E56" s="218"/>
      <c r="H56" s="308"/>
    </row>
    <row r="57" spans="1:8" s="132" customFormat="1" ht="15">
      <c r="A57" s="215"/>
      <c r="B57" s="287"/>
      <c r="C57" s="288"/>
      <c r="D57" s="218"/>
      <c r="E57" s="218"/>
      <c r="H57" s="308"/>
    </row>
    <row r="58" spans="1:8" s="132" customFormat="1" ht="15">
      <c r="A58" s="215"/>
      <c r="B58" s="287"/>
      <c r="C58" s="288"/>
      <c r="D58" s="227"/>
      <c r="E58" s="227"/>
      <c r="H58" s="308"/>
    </row>
    <row r="59" spans="1:8" s="132" customFormat="1" ht="15">
      <c r="A59" s="215"/>
      <c r="B59" s="287"/>
      <c r="C59" s="288"/>
      <c r="D59" s="227"/>
      <c r="E59" s="227"/>
      <c r="H59" s="308"/>
    </row>
    <row r="60" spans="1:8" s="132" customFormat="1" ht="13.5">
      <c r="A60" s="291"/>
      <c r="B60" s="291"/>
      <c r="C60" s="291"/>
      <c r="D60" s="291"/>
      <c r="E60" s="291"/>
      <c r="H60" s="308"/>
    </row>
    <row r="61" spans="1:8" s="132" customFormat="1" ht="15">
      <c r="A61" s="215"/>
      <c r="B61" s="216"/>
      <c r="C61" s="217"/>
      <c r="D61" s="218"/>
      <c r="E61" s="218"/>
      <c r="H61" s="308"/>
    </row>
    <row r="62" spans="1:8" s="132" customFormat="1" ht="15">
      <c r="A62" s="215"/>
      <c r="B62" s="216"/>
      <c r="C62" s="217"/>
      <c r="D62" s="218"/>
      <c r="E62" s="218"/>
      <c r="H62" s="308"/>
    </row>
    <row r="63" spans="1:8" s="132" customFormat="1" ht="15">
      <c r="A63" s="215"/>
      <c r="B63" s="216"/>
      <c r="C63" s="217"/>
      <c r="D63" s="218"/>
      <c r="E63" s="218"/>
      <c r="H63" s="309"/>
    </row>
    <row r="64" spans="1:8" s="132" customFormat="1" ht="15">
      <c r="A64" s="215"/>
      <c r="B64" s="216"/>
      <c r="C64" s="217"/>
      <c r="D64" s="218"/>
      <c r="E64" s="218"/>
      <c r="H64" s="309"/>
    </row>
    <row r="65" spans="1:8" s="132" customFormat="1" ht="15">
      <c r="A65" s="292"/>
      <c r="B65" s="292"/>
      <c r="C65" s="292"/>
      <c r="D65" s="292"/>
      <c r="E65" s="292"/>
      <c r="H65" s="309"/>
    </row>
    <row r="66" spans="1:8" s="132" customFormat="1" ht="15">
      <c r="A66" s="215"/>
      <c r="B66" s="216"/>
      <c r="C66" s="217"/>
      <c r="D66" s="227"/>
      <c r="E66" s="227"/>
      <c r="H66" s="309"/>
    </row>
    <row r="67" spans="1:8" s="132" customFormat="1" ht="15">
      <c r="A67" s="215"/>
      <c r="B67" s="216"/>
      <c r="C67" s="217"/>
      <c r="D67" s="227"/>
      <c r="E67" s="227"/>
      <c r="H67" s="309"/>
    </row>
    <row r="68" spans="1:8" s="132" customFormat="1" ht="15">
      <c r="A68" s="215"/>
      <c r="B68" s="216"/>
      <c r="C68" s="217"/>
      <c r="D68" s="227"/>
      <c r="E68" s="227"/>
      <c r="H68" s="309"/>
    </row>
    <row r="69" spans="1:8" s="132" customFormat="1" ht="15">
      <c r="A69" s="215"/>
      <c r="B69" s="216"/>
      <c r="C69" s="217"/>
      <c r="D69" s="227"/>
      <c r="E69" s="227"/>
      <c r="H69" s="309"/>
    </row>
    <row r="70" spans="1:8" s="132" customFormat="1" ht="15">
      <c r="A70" s="215"/>
      <c r="B70" s="216"/>
      <c r="C70" s="217"/>
      <c r="D70" s="227"/>
      <c r="E70" s="227"/>
      <c r="H70" s="309"/>
    </row>
    <row r="71" spans="1:8" s="132" customFormat="1" ht="15">
      <c r="A71" s="215"/>
      <c r="B71" s="216"/>
      <c r="C71" s="217"/>
      <c r="D71" s="227"/>
      <c r="E71" s="227"/>
      <c r="H71" s="309"/>
    </row>
    <row r="72" spans="1:8" s="132" customFormat="1" ht="15">
      <c r="A72" s="215"/>
      <c r="B72" s="216"/>
      <c r="C72" s="217"/>
      <c r="D72" s="218"/>
      <c r="E72" s="218"/>
      <c r="H72" s="309"/>
    </row>
    <row r="73" spans="1:8" s="132" customFormat="1" ht="15">
      <c r="A73" s="215"/>
      <c r="B73" s="216"/>
      <c r="C73" s="217"/>
      <c r="D73" s="218"/>
      <c r="E73" s="218"/>
      <c r="H73" s="309"/>
    </row>
    <row r="74" spans="1:8" s="132" customFormat="1" ht="15">
      <c r="A74" s="215"/>
      <c r="B74" s="216"/>
      <c r="C74" s="217"/>
      <c r="D74" s="218"/>
      <c r="E74" s="218"/>
      <c r="H74" s="309"/>
    </row>
    <row r="75" spans="1:8" s="132" customFormat="1" ht="15">
      <c r="A75" s="215"/>
      <c r="B75" s="216"/>
      <c r="C75" s="217"/>
      <c r="D75" s="218"/>
      <c r="E75" s="218"/>
      <c r="H75" s="309"/>
    </row>
    <row r="76" spans="1:8" s="132" customFormat="1" ht="15">
      <c r="A76" s="215"/>
      <c r="B76" s="216"/>
      <c r="C76" s="217"/>
      <c r="D76" s="218"/>
      <c r="E76" s="218"/>
      <c r="H76" s="309"/>
    </row>
    <row r="77" spans="1:8" s="132" customFormat="1" ht="15">
      <c r="A77" s="215"/>
      <c r="B77" s="216"/>
      <c r="C77" s="217"/>
      <c r="D77" s="218"/>
      <c r="E77" s="218"/>
      <c r="H77" s="309"/>
    </row>
    <row r="78" spans="1:8" s="132" customFormat="1" ht="15">
      <c r="A78" s="293"/>
      <c r="B78" s="216"/>
      <c r="C78" s="217"/>
      <c r="D78" s="218"/>
      <c r="E78" s="218"/>
      <c r="H78" s="309"/>
    </row>
    <row r="79" spans="1:8" s="132" customFormat="1" ht="15">
      <c r="A79" s="215"/>
      <c r="B79" s="216"/>
      <c r="C79" s="217"/>
      <c r="D79" s="274"/>
      <c r="E79" s="274"/>
      <c r="H79" s="309"/>
    </row>
    <row r="80" spans="1:8" s="132" customFormat="1" ht="15">
      <c r="A80" s="215"/>
      <c r="B80" s="216"/>
      <c r="C80" s="217"/>
      <c r="D80" s="218"/>
      <c r="E80" s="218"/>
      <c r="H80" s="309"/>
    </row>
    <row r="81" spans="1:8" s="132" customFormat="1" ht="15">
      <c r="A81" s="215"/>
      <c r="B81" s="216"/>
      <c r="C81" s="217"/>
      <c r="D81" s="218"/>
      <c r="E81" s="218"/>
      <c r="H81" s="309"/>
    </row>
    <row r="82" spans="1:8" s="132" customFormat="1" ht="15">
      <c r="A82" s="215"/>
      <c r="B82" s="216"/>
      <c r="C82" s="217"/>
      <c r="D82" s="218"/>
      <c r="E82" s="218"/>
      <c r="H82" s="309"/>
    </row>
    <row r="83" spans="1:8" s="132" customFormat="1" ht="15">
      <c r="A83" s="215"/>
      <c r="B83" s="216"/>
      <c r="C83" s="217"/>
      <c r="D83" s="218"/>
      <c r="E83" s="218"/>
      <c r="H83" s="309"/>
    </row>
    <row r="84" spans="1:8" s="132" customFormat="1" ht="15">
      <c r="A84" s="215"/>
      <c r="B84" s="216"/>
      <c r="C84" s="217"/>
      <c r="D84" s="218"/>
      <c r="E84" s="218"/>
      <c r="H84" s="309"/>
    </row>
    <row r="85" spans="1:8" s="132" customFormat="1" ht="15">
      <c r="A85" s="215"/>
      <c r="B85" s="216"/>
      <c r="C85" s="217"/>
      <c r="D85" s="218"/>
      <c r="E85" s="218"/>
      <c r="H85" s="309"/>
    </row>
    <row r="86" spans="1:8" s="132" customFormat="1" ht="15">
      <c r="A86" s="215"/>
      <c r="B86" s="216"/>
      <c r="C86" s="217"/>
      <c r="D86" s="218"/>
      <c r="E86" s="218"/>
      <c r="H86" s="309"/>
    </row>
    <row r="87" spans="1:8" s="132" customFormat="1" ht="15">
      <c r="A87" s="215"/>
      <c r="B87" s="216"/>
      <c r="C87" s="217"/>
      <c r="D87" s="218"/>
      <c r="E87" s="218"/>
      <c r="H87" s="309"/>
    </row>
    <row r="88" spans="1:8" s="132" customFormat="1" ht="15">
      <c r="A88" s="215"/>
      <c r="B88" s="216"/>
      <c r="C88" s="217"/>
      <c r="D88" s="218"/>
      <c r="E88" s="218"/>
      <c r="H88" s="309"/>
    </row>
    <row r="89" spans="1:8" s="132" customFormat="1" ht="15">
      <c r="A89" s="215"/>
      <c r="B89" s="216"/>
      <c r="C89" s="217"/>
      <c r="D89" s="218"/>
      <c r="E89" s="218"/>
      <c r="H89" s="309"/>
    </row>
    <row r="90" spans="1:8" s="132" customFormat="1" ht="15">
      <c r="A90" s="215"/>
      <c r="B90" s="216"/>
      <c r="C90" s="217"/>
      <c r="D90" s="218"/>
      <c r="E90" s="218"/>
      <c r="H90" s="309"/>
    </row>
    <row r="91" spans="1:8" s="132" customFormat="1" ht="15">
      <c r="A91" s="215"/>
      <c r="B91" s="216"/>
      <c r="C91" s="217"/>
      <c r="D91" s="218"/>
      <c r="E91" s="218"/>
      <c r="H91" s="309"/>
    </row>
    <row r="92" spans="1:8" s="132" customFormat="1" ht="15">
      <c r="A92" s="215"/>
      <c r="B92" s="216"/>
      <c r="C92" s="217"/>
      <c r="D92" s="218"/>
      <c r="E92" s="218"/>
      <c r="H92" s="309"/>
    </row>
    <row r="93" spans="1:8" s="132" customFormat="1" ht="15">
      <c r="A93" s="215"/>
      <c r="B93" s="216"/>
      <c r="C93" s="217"/>
      <c r="D93" s="218"/>
      <c r="E93" s="218"/>
      <c r="H93" s="309"/>
    </row>
    <row r="94" spans="1:8" s="132" customFormat="1" ht="15">
      <c r="A94" s="215"/>
      <c r="B94" s="216"/>
      <c r="C94" s="217"/>
      <c r="D94" s="218"/>
      <c r="E94" s="218"/>
      <c r="H94" s="309"/>
    </row>
    <row r="95" spans="1:8" s="132" customFormat="1" ht="15">
      <c r="A95" s="215"/>
      <c r="B95" s="216"/>
      <c r="C95" s="217"/>
      <c r="D95" s="218"/>
      <c r="E95" s="218"/>
      <c r="H95" s="309"/>
    </row>
    <row r="96" spans="1:8" s="132" customFormat="1" ht="15">
      <c r="A96" s="215"/>
      <c r="B96" s="216"/>
      <c r="C96" s="217"/>
      <c r="D96" s="218"/>
      <c r="E96" s="218"/>
      <c r="H96" s="309"/>
    </row>
    <row r="97" spans="1:8" s="132" customFormat="1" ht="22.5" customHeight="1">
      <c r="A97" s="215"/>
      <c r="B97" s="216"/>
      <c r="C97" s="217"/>
      <c r="D97" s="218"/>
      <c r="E97" s="218"/>
      <c r="H97" s="309"/>
    </row>
    <row r="98" spans="1:8" s="132" customFormat="1" ht="15">
      <c r="A98" s="228"/>
      <c r="B98" s="216"/>
      <c r="C98" s="216"/>
      <c r="D98" s="218"/>
      <c r="E98" s="218"/>
      <c r="H98" s="309"/>
    </row>
    <row r="99" spans="1:8" s="132" customFormat="1" ht="15">
      <c r="A99" s="215"/>
      <c r="B99" s="216"/>
      <c r="C99" s="217"/>
      <c r="D99" s="218"/>
      <c r="E99" s="218"/>
      <c r="H99" s="309"/>
    </row>
    <row r="100" spans="1:8" s="132" customFormat="1" ht="15">
      <c r="A100" s="215"/>
      <c r="B100" s="216"/>
      <c r="C100" s="217"/>
      <c r="D100" s="218"/>
      <c r="E100" s="218"/>
      <c r="H100" s="309"/>
    </row>
    <row r="101" spans="1:8" s="132" customFormat="1" ht="15">
      <c r="A101" s="215"/>
      <c r="B101" s="216"/>
      <c r="C101" s="217"/>
      <c r="D101" s="218"/>
      <c r="E101" s="218"/>
      <c r="H101" s="309"/>
    </row>
    <row r="102" spans="1:8" s="132" customFormat="1" ht="15">
      <c r="A102" s="215"/>
      <c r="B102" s="216"/>
      <c r="C102" s="217"/>
      <c r="D102" s="218"/>
      <c r="E102" s="218"/>
      <c r="H102" s="309"/>
    </row>
    <row r="103" spans="1:8" s="132" customFormat="1" ht="15">
      <c r="A103" s="215"/>
      <c r="B103" s="216"/>
      <c r="C103" s="217"/>
      <c r="D103" s="218"/>
      <c r="E103" s="218"/>
      <c r="H103" s="309"/>
    </row>
    <row r="104" spans="1:8" s="132" customFormat="1" ht="15">
      <c r="A104" s="215"/>
      <c r="B104" s="216"/>
      <c r="C104" s="217"/>
      <c r="D104" s="218"/>
      <c r="E104" s="218"/>
      <c r="H104" s="309"/>
    </row>
    <row r="105" spans="1:8" s="132" customFormat="1" ht="15">
      <c r="A105" s="215"/>
      <c r="B105" s="216"/>
      <c r="C105" s="217"/>
      <c r="D105" s="218"/>
      <c r="E105" s="218"/>
      <c r="H105" s="309"/>
    </row>
    <row r="106" spans="1:8" s="132" customFormat="1" ht="15">
      <c r="A106" s="215"/>
      <c r="B106" s="216"/>
      <c r="C106" s="217"/>
      <c r="D106" s="218"/>
      <c r="E106" s="218"/>
      <c r="H106" s="309"/>
    </row>
    <row r="107" spans="1:8" s="132" customFormat="1" ht="15">
      <c r="A107" s="215"/>
      <c r="B107" s="216"/>
      <c r="C107" s="217"/>
      <c r="D107" s="218"/>
      <c r="E107" s="218"/>
      <c r="H107" s="309"/>
    </row>
    <row r="108" spans="1:8" s="132" customFormat="1" ht="15">
      <c r="A108" s="215"/>
      <c r="B108" s="216"/>
      <c r="C108" s="217"/>
      <c r="D108" s="218"/>
      <c r="E108" s="218"/>
      <c r="H108" s="309"/>
    </row>
    <row r="109" spans="1:8" s="132" customFormat="1" ht="15">
      <c r="A109" s="215"/>
      <c r="B109" s="216"/>
      <c r="C109" s="217"/>
      <c r="D109" s="218"/>
      <c r="E109" s="218"/>
      <c r="H109" s="309"/>
    </row>
    <row r="110" spans="1:8" s="132" customFormat="1" ht="15">
      <c r="A110" s="215"/>
      <c r="B110" s="216"/>
      <c r="C110" s="217"/>
      <c r="D110" s="218"/>
      <c r="E110" s="218"/>
      <c r="H110" s="309"/>
    </row>
    <row r="111" spans="1:8" s="132" customFormat="1" ht="15">
      <c r="A111" s="215"/>
      <c r="B111" s="216"/>
      <c r="C111" s="217"/>
      <c r="D111" s="218"/>
      <c r="E111" s="218"/>
      <c r="H111" s="309"/>
    </row>
    <row r="112" spans="1:8" s="132" customFormat="1" ht="15">
      <c r="A112" s="229"/>
      <c r="B112" s="216"/>
      <c r="C112" s="217"/>
      <c r="D112" s="218"/>
      <c r="E112" s="218"/>
      <c r="H112" s="309"/>
    </row>
    <row r="113" spans="1:8" s="132" customFormat="1" ht="15">
      <c r="A113" s="229"/>
      <c r="B113" s="216"/>
      <c r="C113" s="217"/>
      <c r="D113" s="218"/>
      <c r="E113" s="218"/>
      <c r="H113" s="309"/>
    </row>
    <row r="114" spans="1:8" s="132" customFormat="1" ht="15">
      <c r="A114" s="229"/>
      <c r="B114" s="216"/>
      <c r="C114" s="217"/>
      <c r="D114" s="218"/>
      <c r="E114" s="218"/>
      <c r="H114" s="309"/>
    </row>
    <row r="115" spans="1:8" s="132" customFormat="1" ht="15">
      <c r="A115" s="229"/>
      <c r="B115" s="216"/>
      <c r="C115" s="217"/>
      <c r="D115" s="218"/>
      <c r="E115" s="218"/>
      <c r="H115" s="309"/>
    </row>
    <row r="116" spans="1:8" s="132" customFormat="1" ht="15">
      <c r="A116" s="229"/>
      <c r="B116" s="216"/>
      <c r="C116" s="217"/>
      <c r="D116" s="218"/>
      <c r="E116" s="218"/>
      <c r="H116" s="309"/>
    </row>
    <row r="117" spans="1:8" s="132" customFormat="1" ht="15">
      <c r="A117" s="229"/>
      <c r="B117" s="216"/>
      <c r="C117" s="217"/>
      <c r="D117" s="218"/>
      <c r="E117" s="218"/>
      <c r="H117" s="309"/>
    </row>
    <row r="118" spans="1:8" s="132" customFormat="1" ht="15">
      <c r="A118" s="229"/>
      <c r="B118" s="216"/>
      <c r="C118" s="217"/>
      <c r="D118" s="218"/>
      <c r="E118" s="218"/>
      <c r="H118" s="309"/>
    </row>
    <row r="119" spans="1:8" s="132" customFormat="1" ht="15">
      <c r="A119" s="229"/>
      <c r="B119" s="216"/>
      <c r="C119" s="217"/>
      <c r="D119" s="218"/>
      <c r="E119" s="218"/>
      <c r="H119" s="309"/>
    </row>
    <row r="120" spans="1:8" s="132" customFormat="1" ht="15">
      <c r="A120" s="229"/>
      <c r="B120" s="216"/>
      <c r="C120" s="217"/>
      <c r="D120" s="218"/>
      <c r="E120" s="218"/>
      <c r="H120" s="309"/>
    </row>
    <row r="121" spans="1:8" s="132" customFormat="1" ht="15">
      <c r="A121" s="229"/>
      <c r="B121" s="216"/>
      <c r="C121" s="217"/>
      <c r="D121" s="218"/>
      <c r="E121" s="218"/>
      <c r="H121" s="309"/>
    </row>
    <row r="122" spans="1:8" s="132" customFormat="1" ht="15">
      <c r="A122" s="229"/>
      <c r="B122" s="216"/>
      <c r="C122" s="217"/>
      <c r="D122" s="218"/>
      <c r="E122" s="218"/>
      <c r="H122" s="309"/>
    </row>
    <row r="123" spans="1:8" s="132" customFormat="1" ht="15">
      <c r="A123" s="229"/>
      <c r="B123" s="216"/>
      <c r="C123" s="217"/>
      <c r="D123" s="218"/>
      <c r="E123" s="218"/>
      <c r="H123" s="309"/>
    </row>
    <row r="124" spans="1:8" s="132" customFormat="1" ht="15">
      <c r="A124" s="229"/>
      <c r="B124" s="216"/>
      <c r="C124" s="217"/>
      <c r="D124" s="218"/>
      <c r="E124" s="218"/>
      <c r="H124" s="309"/>
    </row>
    <row r="125" spans="1:8" s="132" customFormat="1" ht="15">
      <c r="A125" s="229"/>
      <c r="B125" s="216"/>
      <c r="C125" s="217"/>
      <c r="D125" s="218"/>
      <c r="E125" s="218"/>
      <c r="H125" s="309"/>
    </row>
    <row r="126" spans="1:8" s="132" customFormat="1" ht="15">
      <c r="A126" s="229"/>
      <c r="B126" s="216"/>
      <c r="C126" s="217"/>
      <c r="D126" s="218"/>
      <c r="E126" s="218"/>
      <c r="H126" s="309"/>
    </row>
    <row r="127" spans="1:8" s="132" customFormat="1" ht="15">
      <c r="A127" s="229"/>
      <c r="B127" s="216"/>
      <c r="C127" s="217"/>
      <c r="D127" s="218"/>
      <c r="E127" s="218"/>
      <c r="H127" s="309"/>
    </row>
    <row r="128" spans="1:8" s="132" customFormat="1" ht="15">
      <c r="A128" s="229"/>
      <c r="B128" s="216"/>
      <c r="C128" s="217"/>
      <c r="D128" s="218"/>
      <c r="E128" s="218"/>
      <c r="H128" s="309"/>
    </row>
    <row r="129" spans="1:8" s="132" customFormat="1" ht="15">
      <c r="A129" s="229"/>
      <c r="B129" s="216"/>
      <c r="C129" s="217"/>
      <c r="D129" s="218"/>
      <c r="E129" s="218"/>
      <c r="H129" s="309"/>
    </row>
    <row r="130" spans="1:8" s="132" customFormat="1" ht="15">
      <c r="A130" s="229"/>
      <c r="B130" s="216"/>
      <c r="C130" s="217"/>
      <c r="D130" s="218"/>
      <c r="E130" s="218"/>
      <c r="H130" s="309"/>
    </row>
    <row r="131" spans="1:8" s="132" customFormat="1" ht="15">
      <c r="A131" s="229"/>
      <c r="B131" s="216"/>
      <c r="C131" s="217"/>
      <c r="D131" s="218"/>
      <c r="E131" s="218"/>
      <c r="H131" s="309"/>
    </row>
    <row r="132" spans="1:8" s="132" customFormat="1" ht="15">
      <c r="A132" s="229"/>
      <c r="B132" s="216"/>
      <c r="C132" s="217"/>
      <c r="D132" s="218"/>
      <c r="E132" s="218"/>
      <c r="H132" s="309"/>
    </row>
    <row r="133" spans="1:8" s="132" customFormat="1" ht="15">
      <c r="A133" s="229"/>
      <c r="B133" s="216"/>
      <c r="C133" s="217"/>
      <c r="D133" s="218"/>
      <c r="E133" s="218"/>
      <c r="H133" s="309"/>
    </row>
    <row r="134" spans="1:8" s="132" customFormat="1" ht="15">
      <c r="A134" s="229"/>
      <c r="B134" s="216"/>
      <c r="C134" s="217"/>
      <c r="D134" s="218"/>
      <c r="E134" s="218"/>
      <c r="H134" s="309"/>
    </row>
    <row r="135" spans="1:8" s="132" customFormat="1" ht="15">
      <c r="A135" s="229"/>
      <c r="B135" s="216"/>
      <c r="C135" s="217"/>
      <c r="D135" s="218"/>
      <c r="E135" s="218"/>
      <c r="H135" s="309"/>
    </row>
    <row r="136" spans="1:8" s="132" customFormat="1" ht="15">
      <c r="A136" s="228"/>
      <c r="B136" s="222"/>
      <c r="H136" s="309"/>
    </row>
    <row r="137" spans="1:8" s="132" customFormat="1" ht="15">
      <c r="A137" s="215"/>
      <c r="B137" s="216"/>
      <c r="C137" s="217"/>
      <c r="D137" s="227"/>
      <c r="E137" s="227"/>
      <c r="H137" s="309"/>
    </row>
    <row r="138" spans="1:8" s="132" customFormat="1" ht="15">
      <c r="A138" s="215"/>
      <c r="B138" s="216"/>
      <c r="C138" s="217"/>
      <c r="D138" s="227"/>
      <c r="E138" s="227"/>
      <c r="H138" s="309"/>
    </row>
    <row r="139" spans="1:8" s="132" customFormat="1" ht="15">
      <c r="A139" s="215"/>
      <c r="B139" s="216"/>
      <c r="C139" s="217"/>
      <c r="D139" s="227"/>
      <c r="E139" s="227"/>
      <c r="H139" s="309"/>
    </row>
    <row r="140" spans="1:8" s="132" customFormat="1" ht="15">
      <c r="A140" s="215"/>
      <c r="B140" s="216"/>
      <c r="C140" s="217"/>
      <c r="D140" s="227"/>
      <c r="E140" s="227"/>
      <c r="H140" s="309"/>
    </row>
    <row r="141" spans="1:8" s="132" customFormat="1" ht="15">
      <c r="A141" s="215"/>
      <c r="B141" s="216"/>
      <c r="C141" s="217"/>
      <c r="D141" s="227"/>
      <c r="E141" s="227"/>
      <c r="H141" s="309"/>
    </row>
    <row r="142" spans="1:8" s="132" customFormat="1" ht="15">
      <c r="A142" s="215"/>
      <c r="B142" s="216"/>
      <c r="C142" s="217"/>
      <c r="D142" s="227"/>
      <c r="E142" s="227"/>
      <c r="H142" s="309"/>
    </row>
    <row r="143" spans="1:8" s="132" customFormat="1" ht="15">
      <c r="A143" s="215"/>
      <c r="B143" s="216"/>
      <c r="C143" s="217"/>
      <c r="D143" s="227"/>
      <c r="E143" s="227"/>
      <c r="H143" s="309"/>
    </row>
    <row r="144" spans="1:8" s="132" customFormat="1" ht="15">
      <c r="A144" s="215"/>
      <c r="B144" s="216"/>
      <c r="C144" s="217"/>
      <c r="D144" s="227"/>
      <c r="E144" s="227"/>
      <c r="H144" s="309"/>
    </row>
    <row r="145" spans="1:8" ht="15">
      <c r="A145" s="215"/>
      <c r="B145" s="216"/>
      <c r="C145" s="217"/>
      <c r="D145" s="227"/>
      <c r="E145" s="227"/>
      <c r="F145" s="132"/>
      <c r="G145" s="132"/>
      <c r="H145" s="309"/>
    </row>
    <row r="146" spans="1:8" ht="15">
      <c r="A146" s="215"/>
      <c r="B146" s="216"/>
      <c r="C146" s="217"/>
      <c r="D146" s="230"/>
      <c r="E146" s="230"/>
      <c r="F146" s="132"/>
      <c r="G146" s="132"/>
      <c r="H146" s="309"/>
    </row>
    <row r="147" spans="1:8" ht="15">
      <c r="A147" s="215"/>
      <c r="B147" s="216"/>
      <c r="C147" s="217"/>
      <c r="D147" s="230"/>
      <c r="E147" s="230"/>
      <c r="F147" s="132"/>
      <c r="G147" s="132"/>
      <c r="H147" s="309"/>
    </row>
    <row r="148" spans="1:8" ht="15">
      <c r="A148" s="215"/>
      <c r="B148" s="216"/>
      <c r="C148" s="217"/>
      <c r="D148" s="230"/>
      <c r="E148" s="230"/>
      <c r="F148" s="132"/>
      <c r="G148" s="132"/>
      <c r="H148" s="309"/>
    </row>
    <row r="149" spans="1:8" ht="15">
      <c r="A149" s="215"/>
      <c r="B149" s="216"/>
      <c r="C149" s="217"/>
      <c r="D149" s="230"/>
      <c r="E149" s="230"/>
      <c r="F149" s="132"/>
      <c r="G149" s="132"/>
      <c r="H149" s="309"/>
    </row>
    <row r="150" spans="1:8" ht="15">
      <c r="A150" s="215"/>
      <c r="B150" s="216"/>
      <c r="C150" s="217"/>
      <c r="D150" s="230"/>
      <c r="E150" s="230"/>
      <c r="F150" s="132"/>
      <c r="G150" s="132"/>
      <c r="H150" s="309"/>
    </row>
    <row r="151" spans="1:8" ht="15">
      <c r="A151" s="215"/>
      <c r="B151" s="231"/>
      <c r="C151" s="232"/>
      <c r="D151" s="230"/>
      <c r="E151" s="230"/>
      <c r="F151" s="132"/>
      <c r="G151" s="132"/>
      <c r="H151" s="309"/>
    </row>
    <row r="152" spans="1:8" ht="15">
      <c r="A152" s="215"/>
      <c r="B152" s="231"/>
      <c r="C152" s="232"/>
      <c r="D152" s="220"/>
      <c r="E152" s="220"/>
      <c r="F152" s="132"/>
      <c r="G152" s="132"/>
      <c r="H152" s="309"/>
    </row>
    <row r="153" spans="1:8" ht="15">
      <c r="A153" s="215"/>
      <c r="B153" s="231"/>
      <c r="C153" s="232"/>
      <c r="D153" s="220"/>
      <c r="E153" s="220"/>
      <c r="F153" s="132"/>
      <c r="G153" s="132"/>
      <c r="H153" s="309"/>
    </row>
    <row r="154" spans="1:8" ht="15">
      <c r="A154" s="215"/>
      <c r="B154" s="216"/>
      <c r="C154" s="217"/>
      <c r="D154" s="233"/>
      <c r="E154" s="233"/>
      <c r="F154" s="132"/>
      <c r="G154" s="132"/>
      <c r="H154" s="310"/>
    </row>
    <row r="155" spans="1:8" ht="15">
      <c r="A155" s="215"/>
      <c r="B155" s="216"/>
      <c r="C155" s="217"/>
      <c r="D155" s="233"/>
      <c r="E155" s="233"/>
      <c r="F155" s="132"/>
      <c r="G155" s="132"/>
      <c r="H155" s="310"/>
    </row>
    <row r="156" spans="1:8" ht="15">
      <c r="A156" s="215"/>
      <c r="B156" s="216"/>
      <c r="C156" s="217"/>
      <c r="D156" s="233"/>
      <c r="E156" s="233"/>
      <c r="F156" s="132"/>
      <c r="G156" s="132"/>
      <c r="H156" s="310"/>
    </row>
    <row r="157" spans="1:8" ht="15">
      <c r="A157" s="215"/>
      <c r="B157" s="216"/>
      <c r="C157" s="217"/>
      <c r="D157" s="233"/>
      <c r="E157" s="233"/>
      <c r="F157" s="132"/>
      <c r="G157" s="132"/>
      <c r="H157" s="310"/>
    </row>
    <row r="158" spans="1:8" ht="15">
      <c r="A158" s="215"/>
      <c r="B158" s="216"/>
      <c r="C158" s="217"/>
      <c r="D158" s="233"/>
      <c r="E158" s="233"/>
      <c r="F158" s="132"/>
      <c r="G158" s="132"/>
      <c r="H158" s="310"/>
    </row>
    <row r="159" spans="1:8" ht="15">
      <c r="A159" s="215"/>
      <c r="B159" s="216"/>
      <c r="C159" s="217"/>
      <c r="D159" s="233"/>
      <c r="E159" s="233"/>
      <c r="F159" s="132"/>
      <c r="G159" s="132"/>
      <c r="H159" s="310"/>
    </row>
    <row r="160" spans="1:8" ht="15">
      <c r="A160" s="215"/>
      <c r="B160" s="216"/>
      <c r="C160" s="217"/>
      <c r="D160" s="233"/>
      <c r="E160" s="233"/>
      <c r="F160" s="132"/>
      <c r="G160" s="132"/>
      <c r="H160" s="310"/>
    </row>
    <row r="161" spans="1:8" ht="15">
      <c r="A161" s="215"/>
      <c r="B161" s="216"/>
      <c r="C161" s="217"/>
      <c r="D161" s="233"/>
      <c r="E161" s="233"/>
      <c r="F161" s="132"/>
      <c r="G161" s="132"/>
      <c r="H161" s="310"/>
    </row>
    <row r="162" spans="1:8" ht="15">
      <c r="A162" s="215"/>
      <c r="B162" s="216"/>
      <c r="C162" s="217"/>
      <c r="D162" s="235"/>
      <c r="E162" s="235"/>
      <c r="F162" s="132"/>
      <c r="G162" s="132"/>
      <c r="H162" s="310"/>
    </row>
    <row r="163" spans="1:8" ht="15">
      <c r="A163" s="215"/>
      <c r="B163" s="216"/>
      <c r="C163" s="217"/>
      <c r="D163" s="235"/>
      <c r="E163" s="235"/>
      <c r="F163" s="132"/>
      <c r="G163" s="132"/>
      <c r="H163" s="310"/>
    </row>
    <row r="164" spans="1:8" ht="15">
      <c r="A164" s="215"/>
      <c r="B164" s="216"/>
      <c r="C164" s="217"/>
      <c r="D164" s="233"/>
      <c r="E164" s="233"/>
      <c r="F164" s="132"/>
      <c r="G164" s="132"/>
      <c r="H164" s="310"/>
    </row>
    <row r="165" spans="1:8" ht="15">
      <c r="A165" s="215"/>
      <c r="B165" s="216"/>
      <c r="C165" s="217"/>
      <c r="D165" s="235"/>
      <c r="E165" s="235"/>
      <c r="F165" s="132"/>
      <c r="G165" s="132"/>
      <c r="H165" s="310"/>
    </row>
    <row r="166" spans="1:8" ht="15">
      <c r="A166" s="215"/>
      <c r="B166" s="216"/>
      <c r="C166" s="217"/>
      <c r="D166" s="235"/>
      <c r="E166" s="235"/>
      <c r="F166" s="132"/>
      <c r="G166" s="132"/>
      <c r="H166" s="310"/>
    </row>
    <row r="167" spans="1:8" ht="15">
      <c r="A167" s="215"/>
      <c r="B167" s="216"/>
      <c r="C167" s="217"/>
      <c r="D167" s="235"/>
      <c r="E167" s="235"/>
      <c r="F167" s="132"/>
      <c r="G167" s="132"/>
      <c r="H167" s="310"/>
    </row>
  </sheetData>
  <sheetProtection sheet="1" objects="1" scenarios="1"/>
  <autoFilter ref="A2:H2"/>
  <mergeCells count="2">
    <mergeCell ref="A60:D60"/>
    <mergeCell ref="A65:D65"/>
  </mergeCells>
  <printOptions/>
  <pageMargins left="0.39375" right="0.19652777777777777" top="0.19652777777777777" bottom="0.19652777777777777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8"/>
  <sheetViews>
    <sheetView workbookViewId="0" topLeftCell="A1">
      <pane ySplit="2" topLeftCell="A3" activePane="bottomLeft" state="frozen"/>
      <selection pane="topLeft" activeCell="A1" sqref="A1"/>
      <selection pane="bottomLeft" activeCell="H19" sqref="H19"/>
    </sheetView>
  </sheetViews>
  <sheetFormatPr defaultColWidth="9.00390625" defaultRowHeight="12.75"/>
  <cols>
    <col min="1" max="1" width="14.875" style="111" customWidth="1"/>
    <col min="2" max="2" width="14.875" style="112" customWidth="1"/>
    <col min="3" max="3" width="14.875" style="111" customWidth="1"/>
    <col min="4" max="4" width="0" style="111" hidden="1" customWidth="1"/>
    <col min="5" max="5" width="12.375" style="111" customWidth="1"/>
    <col min="6" max="6" width="16.00390625" style="111" customWidth="1"/>
    <col min="7" max="7" width="13.25390625" style="111" customWidth="1"/>
    <col min="8" max="8" width="24.375" style="190" customWidth="1"/>
    <col min="9" max="9" width="3.75390625" style="191" customWidth="1"/>
    <col min="10" max="16384" width="9.125" style="111" customWidth="1"/>
  </cols>
  <sheetData>
    <row r="1" spans="1:10" ht="15" customHeight="1">
      <c r="A1" s="117"/>
      <c r="B1" s="192"/>
      <c r="C1" s="117"/>
      <c r="D1" s="118"/>
      <c r="E1" s="193"/>
      <c r="F1" s="117"/>
      <c r="G1" s="117"/>
      <c r="H1" s="194"/>
      <c r="I1" s="195"/>
      <c r="J1" s="122"/>
    </row>
    <row r="2" spans="1:10" ht="53.25" customHeight="1">
      <c r="A2" s="123" t="s">
        <v>120</v>
      </c>
      <c r="B2" s="196" t="s">
        <v>121</v>
      </c>
      <c r="C2" s="124" t="s">
        <v>122</v>
      </c>
      <c r="D2" s="123" t="s">
        <v>123</v>
      </c>
      <c r="E2" s="196" t="s">
        <v>124</v>
      </c>
      <c r="F2" s="198" t="s">
        <v>125</v>
      </c>
      <c r="G2" s="196" t="s">
        <v>126</v>
      </c>
      <c r="H2" s="198" t="s">
        <v>127</v>
      </c>
      <c r="I2" s="311"/>
      <c r="J2" s="122"/>
    </row>
    <row r="3" spans="1:9" s="132" customFormat="1" ht="18" customHeight="1">
      <c r="A3" s="296" t="s">
        <v>30</v>
      </c>
      <c r="B3" s="297"/>
      <c r="C3" s="298"/>
      <c r="D3" s="299"/>
      <c r="E3" s="299"/>
      <c r="F3" s="300"/>
      <c r="G3" s="301"/>
      <c r="H3" s="312"/>
      <c r="I3" s="191"/>
    </row>
    <row r="4" spans="1:9" s="222" customFormat="1" ht="15" customHeight="1">
      <c r="A4" s="133" t="s">
        <v>269</v>
      </c>
      <c r="B4" s="134" t="s">
        <v>134</v>
      </c>
      <c r="C4" s="134" t="s">
        <v>131</v>
      </c>
      <c r="D4" s="313">
        <v>3150</v>
      </c>
      <c r="E4" s="314">
        <f>D4+D4/5</f>
        <v>3780</v>
      </c>
      <c r="F4" s="173" t="s">
        <v>132</v>
      </c>
      <c r="G4" s="315" t="s">
        <v>133</v>
      </c>
      <c r="H4" s="203" t="s">
        <v>270</v>
      </c>
      <c r="I4" s="191"/>
    </row>
    <row r="5" spans="1:9" s="222" customFormat="1" ht="15" customHeight="1">
      <c r="A5" s="133" t="s">
        <v>269</v>
      </c>
      <c r="B5" s="134" t="s">
        <v>135</v>
      </c>
      <c r="C5" s="134" t="s">
        <v>131</v>
      </c>
      <c r="D5" s="313">
        <v>4520</v>
      </c>
      <c r="E5" s="314">
        <f aca="true" t="shared" si="0" ref="E5:E22">D5+D5/5</f>
        <v>5424</v>
      </c>
      <c r="F5" s="173" t="s">
        <v>132</v>
      </c>
      <c r="G5" s="315" t="s">
        <v>133</v>
      </c>
      <c r="H5" s="203" t="s">
        <v>270</v>
      </c>
      <c r="I5" s="191"/>
    </row>
    <row r="6" spans="1:9" s="222" customFormat="1" ht="15" customHeight="1">
      <c r="A6" s="133" t="s">
        <v>269</v>
      </c>
      <c r="B6" s="134" t="s">
        <v>141</v>
      </c>
      <c r="C6" s="134" t="s">
        <v>131</v>
      </c>
      <c r="D6" s="313">
        <v>4680</v>
      </c>
      <c r="E6" s="314">
        <f t="shared" si="0"/>
        <v>5616</v>
      </c>
      <c r="F6" s="173" t="s">
        <v>132</v>
      </c>
      <c r="G6" s="315" t="s">
        <v>133</v>
      </c>
      <c r="H6" s="203" t="s">
        <v>270</v>
      </c>
      <c r="I6" s="191"/>
    </row>
    <row r="7" spans="1:9" s="222" customFormat="1" ht="15" customHeight="1">
      <c r="A7" s="133" t="s">
        <v>269</v>
      </c>
      <c r="B7" s="134" t="s">
        <v>142</v>
      </c>
      <c r="C7" s="134" t="s">
        <v>131</v>
      </c>
      <c r="D7" s="313">
        <v>6780</v>
      </c>
      <c r="E7" s="314">
        <f t="shared" si="0"/>
        <v>8136</v>
      </c>
      <c r="F7" s="173" t="s">
        <v>132</v>
      </c>
      <c r="G7" s="315" t="s">
        <v>133</v>
      </c>
      <c r="H7" s="203" t="s">
        <v>270</v>
      </c>
      <c r="I7" s="191"/>
    </row>
    <row r="8" spans="1:9" s="222" customFormat="1" ht="15" customHeight="1">
      <c r="A8" s="133" t="s">
        <v>32</v>
      </c>
      <c r="B8" s="134" t="s">
        <v>134</v>
      </c>
      <c r="C8" s="134" t="s">
        <v>131</v>
      </c>
      <c r="D8" s="313">
        <v>2750</v>
      </c>
      <c r="E8" s="314">
        <f t="shared" si="0"/>
        <v>3300</v>
      </c>
      <c r="F8" s="173" t="s">
        <v>132</v>
      </c>
      <c r="G8" s="315" t="s">
        <v>133</v>
      </c>
      <c r="H8" s="203"/>
      <c r="I8" s="191"/>
    </row>
    <row r="9" spans="1:9" s="222" customFormat="1" ht="15" customHeight="1">
      <c r="A9" s="133" t="s">
        <v>32</v>
      </c>
      <c r="B9" s="134" t="s">
        <v>135</v>
      </c>
      <c r="C9" s="134" t="s">
        <v>131</v>
      </c>
      <c r="D9" s="313">
        <v>3940</v>
      </c>
      <c r="E9" s="314">
        <f t="shared" si="0"/>
        <v>4728</v>
      </c>
      <c r="F9" s="173" t="s">
        <v>132</v>
      </c>
      <c r="G9" s="315" t="s">
        <v>133</v>
      </c>
      <c r="H9" s="203"/>
      <c r="I9" s="191"/>
    </row>
    <row r="10" spans="1:9" s="222" customFormat="1" ht="15" customHeight="1">
      <c r="A10" s="133" t="s">
        <v>32</v>
      </c>
      <c r="B10" s="134" t="s">
        <v>141</v>
      </c>
      <c r="C10" s="134" t="s">
        <v>131</v>
      </c>
      <c r="D10" s="313">
        <v>4200</v>
      </c>
      <c r="E10" s="314">
        <f t="shared" si="0"/>
        <v>5040</v>
      </c>
      <c r="F10" s="173" t="s">
        <v>132</v>
      </c>
      <c r="G10" s="315" t="s">
        <v>133</v>
      </c>
      <c r="H10" s="203"/>
      <c r="I10" s="191"/>
    </row>
    <row r="11" spans="1:9" s="222" customFormat="1" ht="15" customHeight="1">
      <c r="A11" s="133" t="s">
        <v>32</v>
      </c>
      <c r="B11" s="134" t="s">
        <v>142</v>
      </c>
      <c r="C11" s="134" t="s">
        <v>131</v>
      </c>
      <c r="D11" s="313">
        <v>5990</v>
      </c>
      <c r="E11" s="314">
        <f t="shared" si="0"/>
        <v>7188</v>
      </c>
      <c r="F11" s="173" t="s">
        <v>132</v>
      </c>
      <c r="G11" s="315" t="s">
        <v>136</v>
      </c>
      <c r="H11" s="203"/>
      <c r="I11" s="191"/>
    </row>
    <row r="12" spans="1:9" s="222" customFormat="1" ht="15" customHeight="1">
      <c r="A12" s="133" t="s">
        <v>271</v>
      </c>
      <c r="B12" s="134" t="s">
        <v>134</v>
      </c>
      <c r="C12" s="134" t="s">
        <v>131</v>
      </c>
      <c r="D12" s="313">
        <v>2680</v>
      </c>
      <c r="E12" s="314">
        <f t="shared" si="0"/>
        <v>3216</v>
      </c>
      <c r="F12" s="173" t="s">
        <v>132</v>
      </c>
      <c r="G12" s="315" t="s">
        <v>133</v>
      </c>
      <c r="H12" s="203" t="s">
        <v>270</v>
      </c>
      <c r="I12" s="191"/>
    </row>
    <row r="13" spans="1:9" s="222" customFormat="1" ht="15" customHeight="1">
      <c r="A13" s="133" t="s">
        <v>271</v>
      </c>
      <c r="B13" s="134" t="s">
        <v>135</v>
      </c>
      <c r="C13" s="134" t="s">
        <v>131</v>
      </c>
      <c r="D13" s="313">
        <v>3980</v>
      </c>
      <c r="E13" s="314">
        <f t="shared" si="0"/>
        <v>4776</v>
      </c>
      <c r="F13" s="173" t="s">
        <v>132</v>
      </c>
      <c r="G13" s="315" t="s">
        <v>133</v>
      </c>
      <c r="H13" s="203" t="s">
        <v>270</v>
      </c>
      <c r="I13" s="191"/>
    </row>
    <row r="14" spans="1:9" s="222" customFormat="1" ht="15" customHeight="1">
      <c r="A14" s="133" t="s">
        <v>271</v>
      </c>
      <c r="B14" s="134" t="s">
        <v>141</v>
      </c>
      <c r="C14" s="134" t="s">
        <v>131</v>
      </c>
      <c r="D14" s="313">
        <v>3990</v>
      </c>
      <c r="E14" s="314">
        <f t="shared" si="0"/>
        <v>4788</v>
      </c>
      <c r="F14" s="173" t="s">
        <v>132</v>
      </c>
      <c r="G14" s="315" t="s">
        <v>133</v>
      </c>
      <c r="H14" s="203" t="s">
        <v>270</v>
      </c>
      <c r="I14" s="191"/>
    </row>
    <row r="15" spans="1:9" s="222" customFormat="1" ht="15" customHeight="1">
      <c r="A15" s="133" t="s">
        <v>271</v>
      </c>
      <c r="B15" s="134" t="s">
        <v>142</v>
      </c>
      <c r="C15" s="134" t="s">
        <v>131</v>
      </c>
      <c r="D15" s="313">
        <v>5990</v>
      </c>
      <c r="E15" s="314">
        <f t="shared" si="0"/>
        <v>7188</v>
      </c>
      <c r="F15" s="173" t="s">
        <v>132</v>
      </c>
      <c r="G15" s="315" t="s">
        <v>136</v>
      </c>
      <c r="H15" s="203" t="s">
        <v>270</v>
      </c>
      <c r="I15" s="191"/>
    </row>
    <row r="16" spans="1:9" s="222" customFormat="1" ht="15" customHeight="1">
      <c r="A16" s="133" t="s">
        <v>272</v>
      </c>
      <c r="B16" s="134" t="s">
        <v>206</v>
      </c>
      <c r="C16" s="134" t="s">
        <v>131</v>
      </c>
      <c r="D16" s="313">
        <v>1350</v>
      </c>
      <c r="E16" s="314">
        <f t="shared" si="0"/>
        <v>1620</v>
      </c>
      <c r="F16" s="173" t="s">
        <v>132</v>
      </c>
      <c r="G16" s="315" t="s">
        <v>161</v>
      </c>
      <c r="H16" s="203"/>
      <c r="I16" s="191"/>
    </row>
    <row r="17" spans="1:9" s="222" customFormat="1" ht="15" customHeight="1">
      <c r="A17" s="133" t="s">
        <v>272</v>
      </c>
      <c r="B17" s="134" t="s">
        <v>207</v>
      </c>
      <c r="C17" s="134" t="s">
        <v>131</v>
      </c>
      <c r="D17" s="313">
        <v>1960</v>
      </c>
      <c r="E17" s="314">
        <f t="shared" si="0"/>
        <v>2352</v>
      </c>
      <c r="F17" s="173" t="s">
        <v>132</v>
      </c>
      <c r="G17" s="315" t="s">
        <v>161</v>
      </c>
      <c r="H17" s="203"/>
      <c r="I17" s="191"/>
    </row>
    <row r="18" spans="1:9" s="222" customFormat="1" ht="15" customHeight="1">
      <c r="A18" s="133" t="s">
        <v>272</v>
      </c>
      <c r="B18" s="134" t="s">
        <v>208</v>
      </c>
      <c r="C18" s="134" t="s">
        <v>131</v>
      </c>
      <c r="D18" s="313">
        <v>2570</v>
      </c>
      <c r="E18" s="314">
        <f t="shared" si="0"/>
        <v>3084</v>
      </c>
      <c r="F18" s="173" t="s">
        <v>132</v>
      </c>
      <c r="G18" s="315" t="s">
        <v>190</v>
      </c>
      <c r="H18" s="203"/>
      <c r="I18" s="191"/>
    </row>
    <row r="19" spans="1:9" s="222" customFormat="1" ht="15" customHeight="1">
      <c r="A19" s="133" t="s">
        <v>272</v>
      </c>
      <c r="B19" s="134" t="s">
        <v>210</v>
      </c>
      <c r="C19" s="134" t="s">
        <v>131</v>
      </c>
      <c r="D19" s="313">
        <v>4320</v>
      </c>
      <c r="E19" s="314">
        <f t="shared" si="0"/>
        <v>5184</v>
      </c>
      <c r="F19" s="173" t="s">
        <v>132</v>
      </c>
      <c r="G19" s="315" t="s">
        <v>133</v>
      </c>
      <c r="H19" s="203"/>
      <c r="I19" s="191"/>
    </row>
    <row r="20" spans="1:9" s="222" customFormat="1" ht="15" customHeight="1">
      <c r="A20" s="133" t="s">
        <v>272</v>
      </c>
      <c r="B20" s="134" t="s">
        <v>211</v>
      </c>
      <c r="C20" s="134" t="s">
        <v>131</v>
      </c>
      <c r="D20" s="313">
        <v>6390</v>
      </c>
      <c r="E20" s="314">
        <f t="shared" si="0"/>
        <v>7668</v>
      </c>
      <c r="F20" s="173" t="s">
        <v>132</v>
      </c>
      <c r="G20" s="315" t="s">
        <v>259</v>
      </c>
      <c r="H20" s="203"/>
      <c r="I20" s="191"/>
    </row>
    <row r="21" spans="1:9" s="222" customFormat="1" ht="15" customHeight="1">
      <c r="A21" s="133" t="s">
        <v>272</v>
      </c>
      <c r="B21" s="134" t="s">
        <v>213</v>
      </c>
      <c r="C21" s="134" t="s">
        <v>131</v>
      </c>
      <c r="D21" s="313">
        <v>10250</v>
      </c>
      <c r="E21" s="314">
        <f t="shared" si="0"/>
        <v>12300</v>
      </c>
      <c r="F21" s="173" t="s">
        <v>146</v>
      </c>
      <c r="G21" s="315" t="s">
        <v>262</v>
      </c>
      <c r="H21" s="203"/>
      <c r="I21" s="191"/>
    </row>
    <row r="22" spans="1:9" s="222" customFormat="1" ht="15" customHeight="1">
      <c r="A22" s="133" t="s">
        <v>272</v>
      </c>
      <c r="B22" s="134" t="s">
        <v>214</v>
      </c>
      <c r="C22" s="134" t="s">
        <v>131</v>
      </c>
      <c r="D22" s="313">
        <v>15400</v>
      </c>
      <c r="E22" s="314">
        <f t="shared" si="0"/>
        <v>18480</v>
      </c>
      <c r="F22" s="173" t="s">
        <v>146</v>
      </c>
      <c r="G22" s="315" t="s">
        <v>159</v>
      </c>
      <c r="H22" s="203"/>
      <c r="I22" s="191"/>
    </row>
    <row r="23" spans="1:9" s="222" customFormat="1" ht="15" customHeight="1">
      <c r="A23" s="133" t="s">
        <v>272</v>
      </c>
      <c r="B23" s="134" t="s">
        <v>221</v>
      </c>
      <c r="C23" s="134" t="s">
        <v>131</v>
      </c>
      <c r="D23" s="313" t="s">
        <v>154</v>
      </c>
      <c r="E23" s="316" t="s">
        <v>154</v>
      </c>
      <c r="F23" s="173" t="s">
        <v>146</v>
      </c>
      <c r="G23" s="315" t="s">
        <v>169</v>
      </c>
      <c r="H23" s="203"/>
      <c r="I23" s="191"/>
    </row>
    <row r="24" spans="1:9" s="222" customFormat="1" ht="15" customHeight="1">
      <c r="A24" s="144" t="s">
        <v>272</v>
      </c>
      <c r="B24" s="145" t="s">
        <v>273</v>
      </c>
      <c r="C24" s="145" t="s">
        <v>131</v>
      </c>
      <c r="D24" s="317" t="s">
        <v>154</v>
      </c>
      <c r="E24" s="316" t="s">
        <v>154</v>
      </c>
      <c r="F24" s="186" t="s">
        <v>146</v>
      </c>
      <c r="G24" s="318" t="s">
        <v>159</v>
      </c>
      <c r="H24" s="204"/>
      <c r="I24" s="191"/>
    </row>
    <row r="25" spans="1:9" s="132" customFormat="1" ht="15">
      <c r="A25" s="215"/>
      <c r="B25" s="284"/>
      <c r="C25" s="285"/>
      <c r="D25" s="267"/>
      <c r="E25" s="267"/>
      <c r="H25" s="219"/>
      <c r="I25" s="191"/>
    </row>
    <row r="26" spans="1:9" s="132" customFormat="1" ht="15">
      <c r="A26" s="215"/>
      <c r="B26" s="287"/>
      <c r="C26" s="288"/>
      <c r="D26" s="218"/>
      <c r="E26" s="218"/>
      <c r="H26" s="219"/>
      <c r="I26" s="191"/>
    </row>
    <row r="27" spans="1:9" s="132" customFormat="1" ht="15">
      <c r="A27" s="215"/>
      <c r="B27" s="287"/>
      <c r="C27" s="288"/>
      <c r="D27" s="218"/>
      <c r="E27" s="218"/>
      <c r="H27" s="219"/>
      <c r="I27" s="191"/>
    </row>
    <row r="28" spans="1:9" s="132" customFormat="1" ht="15">
      <c r="A28" s="215"/>
      <c r="B28" s="287"/>
      <c r="C28" s="288"/>
      <c r="D28" s="218"/>
      <c r="E28" s="218"/>
      <c r="H28" s="219"/>
      <c r="I28" s="191"/>
    </row>
    <row r="29" spans="1:9" s="132" customFormat="1" ht="15">
      <c r="A29" s="215"/>
      <c r="B29" s="287"/>
      <c r="C29" s="288"/>
      <c r="D29" s="218"/>
      <c r="E29" s="218"/>
      <c r="H29" s="219"/>
      <c r="I29" s="191"/>
    </row>
    <row r="30" spans="1:9" s="132" customFormat="1" ht="15">
      <c r="A30" s="215"/>
      <c r="B30" s="287"/>
      <c r="C30" s="288"/>
      <c r="D30" s="218"/>
      <c r="E30" s="218"/>
      <c r="H30" s="219"/>
      <c r="I30" s="191"/>
    </row>
    <row r="31" spans="1:9" s="132" customFormat="1" ht="15">
      <c r="A31" s="215"/>
      <c r="B31" s="287"/>
      <c r="C31" s="288"/>
      <c r="D31" s="218"/>
      <c r="E31" s="218"/>
      <c r="H31" s="219"/>
      <c r="I31" s="191"/>
    </row>
    <row r="32" spans="1:9" s="132" customFormat="1" ht="15">
      <c r="A32" s="215"/>
      <c r="B32" s="287"/>
      <c r="C32" s="288"/>
      <c r="D32" s="218"/>
      <c r="E32" s="218"/>
      <c r="H32" s="219"/>
      <c r="I32" s="191"/>
    </row>
    <row r="33" spans="1:9" s="132" customFormat="1" ht="15">
      <c r="A33" s="215"/>
      <c r="B33" s="287"/>
      <c r="C33" s="288"/>
      <c r="D33" s="218"/>
      <c r="E33" s="218"/>
      <c r="H33" s="219"/>
      <c r="I33" s="191"/>
    </row>
    <row r="34" spans="1:9" s="132" customFormat="1" ht="15">
      <c r="A34" s="215"/>
      <c r="B34" s="287"/>
      <c r="C34" s="288"/>
      <c r="D34" s="218"/>
      <c r="E34" s="218"/>
      <c r="H34" s="219"/>
      <c r="I34" s="191"/>
    </row>
    <row r="35" spans="1:9" s="132" customFormat="1" ht="15">
      <c r="A35" s="215"/>
      <c r="B35" s="287"/>
      <c r="C35" s="288"/>
      <c r="D35" s="218"/>
      <c r="E35" s="218"/>
      <c r="H35" s="219"/>
      <c r="I35" s="191"/>
    </row>
    <row r="36" spans="1:9" s="132" customFormat="1" ht="15">
      <c r="A36" s="215"/>
      <c r="B36" s="289"/>
      <c r="C36" s="290"/>
      <c r="D36" s="227"/>
      <c r="E36" s="227"/>
      <c r="H36" s="219"/>
      <c r="I36" s="191"/>
    </row>
    <row r="37" spans="1:9" s="132" customFormat="1" ht="15">
      <c r="A37" s="215"/>
      <c r="B37" s="287"/>
      <c r="C37" s="288"/>
      <c r="D37" s="218"/>
      <c r="E37" s="218"/>
      <c r="H37" s="219"/>
      <c r="I37" s="191"/>
    </row>
    <row r="38" spans="1:9" s="132" customFormat="1" ht="15">
      <c r="A38" s="215"/>
      <c r="B38" s="287"/>
      <c r="C38" s="288"/>
      <c r="D38" s="218"/>
      <c r="E38" s="218"/>
      <c r="H38" s="219"/>
      <c r="I38" s="191"/>
    </row>
    <row r="39" spans="1:9" s="132" customFormat="1" ht="15">
      <c r="A39" s="215"/>
      <c r="B39" s="287"/>
      <c r="C39" s="288"/>
      <c r="D39" s="218"/>
      <c r="E39" s="218"/>
      <c r="H39" s="219"/>
      <c r="I39" s="191"/>
    </row>
    <row r="40" spans="1:9" s="132" customFormat="1" ht="15">
      <c r="A40" s="215"/>
      <c r="B40" s="287"/>
      <c r="C40" s="288"/>
      <c r="D40" s="218"/>
      <c r="E40" s="218"/>
      <c r="H40" s="219"/>
      <c r="I40" s="191"/>
    </row>
    <row r="41" spans="1:9" s="132" customFormat="1" ht="15">
      <c r="A41" s="215"/>
      <c r="B41" s="287"/>
      <c r="C41" s="288"/>
      <c r="D41" s="218"/>
      <c r="E41" s="218"/>
      <c r="H41" s="219"/>
      <c r="I41" s="191"/>
    </row>
    <row r="42" spans="1:9" s="132" customFormat="1" ht="15">
      <c r="A42" s="215"/>
      <c r="B42" s="287"/>
      <c r="C42" s="288"/>
      <c r="D42" s="218"/>
      <c r="E42" s="218"/>
      <c r="H42" s="219"/>
      <c r="I42" s="191"/>
    </row>
    <row r="43" spans="1:9" s="132" customFormat="1" ht="15">
      <c r="A43" s="215"/>
      <c r="B43" s="287"/>
      <c r="C43" s="288"/>
      <c r="D43" s="218"/>
      <c r="E43" s="218"/>
      <c r="H43" s="219"/>
      <c r="I43" s="191"/>
    </row>
    <row r="44" spans="1:9" s="132" customFormat="1" ht="15">
      <c r="A44" s="215"/>
      <c r="B44" s="289"/>
      <c r="C44" s="290"/>
      <c r="D44" s="218"/>
      <c r="E44" s="218"/>
      <c r="H44" s="219"/>
      <c r="I44" s="191"/>
    </row>
    <row r="45" spans="1:9" s="132" customFormat="1" ht="15">
      <c r="A45" s="215"/>
      <c r="B45" s="287"/>
      <c r="C45" s="288"/>
      <c r="D45" s="218"/>
      <c r="E45" s="218"/>
      <c r="H45" s="219"/>
      <c r="I45" s="191"/>
    </row>
    <row r="46" spans="1:9" s="132" customFormat="1" ht="15">
      <c r="A46" s="215"/>
      <c r="B46" s="287"/>
      <c r="C46" s="288"/>
      <c r="D46" s="218"/>
      <c r="E46" s="218"/>
      <c r="H46" s="219"/>
      <c r="I46" s="191"/>
    </row>
    <row r="47" spans="1:9" s="132" customFormat="1" ht="15">
      <c r="A47" s="215"/>
      <c r="B47" s="287"/>
      <c r="C47" s="288"/>
      <c r="D47" s="218"/>
      <c r="E47" s="218"/>
      <c r="H47" s="219"/>
      <c r="I47" s="191"/>
    </row>
    <row r="48" spans="1:9" s="132" customFormat="1" ht="15">
      <c r="A48" s="215"/>
      <c r="B48" s="287"/>
      <c r="C48" s="288"/>
      <c r="D48" s="218"/>
      <c r="E48" s="218"/>
      <c r="H48" s="219"/>
      <c r="I48" s="191"/>
    </row>
    <row r="49" spans="1:9" s="132" customFormat="1" ht="15">
      <c r="A49" s="215"/>
      <c r="B49" s="287"/>
      <c r="C49" s="288"/>
      <c r="D49" s="227"/>
      <c r="E49" s="227"/>
      <c r="H49" s="219"/>
      <c r="I49" s="191"/>
    </row>
    <row r="50" spans="1:9" s="132" customFormat="1" ht="15">
      <c r="A50" s="215"/>
      <c r="B50" s="287"/>
      <c r="C50" s="288"/>
      <c r="D50" s="227"/>
      <c r="E50" s="227"/>
      <c r="H50" s="219"/>
      <c r="I50" s="191"/>
    </row>
    <row r="51" spans="1:9" s="132" customFormat="1" ht="13.5">
      <c r="A51" s="291"/>
      <c r="B51" s="291"/>
      <c r="C51" s="291"/>
      <c r="D51" s="291"/>
      <c r="E51" s="291"/>
      <c r="H51" s="219"/>
      <c r="I51" s="191"/>
    </row>
    <row r="52" spans="1:9" s="132" customFormat="1" ht="15">
      <c r="A52" s="215"/>
      <c r="B52" s="216"/>
      <c r="C52" s="217"/>
      <c r="D52" s="218"/>
      <c r="E52" s="218"/>
      <c r="H52" s="219"/>
      <c r="I52" s="191"/>
    </row>
    <row r="53" spans="1:9" s="132" customFormat="1" ht="15">
      <c r="A53" s="215"/>
      <c r="B53" s="216"/>
      <c r="C53" s="217"/>
      <c r="D53" s="218"/>
      <c r="E53" s="218"/>
      <c r="H53" s="219"/>
      <c r="I53" s="191"/>
    </row>
    <row r="54" spans="1:9" s="132" customFormat="1" ht="15">
      <c r="A54" s="215"/>
      <c r="B54" s="216"/>
      <c r="C54" s="217"/>
      <c r="D54" s="218"/>
      <c r="E54" s="218"/>
      <c r="H54" s="224"/>
      <c r="I54" s="191"/>
    </row>
    <row r="55" spans="1:9" s="132" customFormat="1" ht="15">
      <c r="A55" s="215"/>
      <c r="B55" s="216"/>
      <c r="C55" s="217"/>
      <c r="D55" s="218"/>
      <c r="E55" s="218"/>
      <c r="H55" s="224"/>
      <c r="I55" s="191"/>
    </row>
    <row r="56" spans="1:9" s="132" customFormat="1" ht="15">
      <c r="A56" s="292"/>
      <c r="B56" s="292"/>
      <c r="C56" s="292"/>
      <c r="D56" s="292"/>
      <c r="E56" s="292"/>
      <c r="H56" s="224"/>
      <c r="I56" s="191"/>
    </row>
    <row r="57" spans="1:9" s="132" customFormat="1" ht="15">
      <c r="A57" s="215"/>
      <c r="B57" s="216"/>
      <c r="C57" s="217"/>
      <c r="D57" s="227"/>
      <c r="E57" s="227"/>
      <c r="H57" s="224"/>
      <c r="I57" s="191"/>
    </row>
    <row r="58" spans="1:9" s="132" customFormat="1" ht="15">
      <c r="A58" s="215"/>
      <c r="B58" s="216"/>
      <c r="C58" s="217"/>
      <c r="D58" s="227"/>
      <c r="E58" s="227"/>
      <c r="H58" s="224"/>
      <c r="I58" s="191"/>
    </row>
    <row r="59" spans="1:9" s="132" customFormat="1" ht="15">
      <c r="A59" s="215"/>
      <c r="B59" s="216"/>
      <c r="C59" s="217"/>
      <c r="D59" s="227"/>
      <c r="E59" s="227"/>
      <c r="H59" s="224"/>
      <c r="I59" s="191"/>
    </row>
    <row r="60" spans="1:9" s="132" customFormat="1" ht="15">
      <c r="A60" s="215"/>
      <c r="B60" s="216"/>
      <c r="C60" s="217"/>
      <c r="D60" s="227"/>
      <c r="E60" s="227"/>
      <c r="H60" s="224"/>
      <c r="I60" s="191"/>
    </row>
    <row r="61" spans="1:9" s="132" customFormat="1" ht="15">
      <c r="A61" s="215"/>
      <c r="B61" s="216"/>
      <c r="C61" s="217"/>
      <c r="D61" s="227"/>
      <c r="E61" s="227"/>
      <c r="H61" s="224"/>
      <c r="I61" s="191"/>
    </row>
    <row r="62" spans="1:9" s="132" customFormat="1" ht="15">
      <c r="A62" s="215"/>
      <c r="B62" s="216"/>
      <c r="C62" s="217"/>
      <c r="D62" s="227"/>
      <c r="E62" s="227"/>
      <c r="H62" s="224"/>
      <c r="I62" s="191"/>
    </row>
    <row r="63" spans="1:9" s="132" customFormat="1" ht="15">
      <c r="A63" s="215"/>
      <c r="B63" s="216"/>
      <c r="C63" s="217"/>
      <c r="D63" s="218"/>
      <c r="E63" s="218"/>
      <c r="H63" s="224"/>
      <c r="I63" s="191"/>
    </row>
    <row r="64" spans="1:9" s="132" customFormat="1" ht="15">
      <c r="A64" s="215"/>
      <c r="B64" s="216"/>
      <c r="C64" s="217"/>
      <c r="D64" s="218"/>
      <c r="E64" s="218"/>
      <c r="H64" s="224"/>
      <c r="I64" s="191"/>
    </row>
    <row r="65" spans="1:9" s="132" customFormat="1" ht="15">
      <c r="A65" s="215"/>
      <c r="B65" s="216"/>
      <c r="C65" s="217"/>
      <c r="D65" s="218"/>
      <c r="E65" s="218"/>
      <c r="H65" s="224"/>
      <c r="I65" s="191"/>
    </row>
    <row r="66" spans="1:9" s="132" customFormat="1" ht="15">
      <c r="A66" s="215"/>
      <c r="B66" s="216"/>
      <c r="C66" s="217"/>
      <c r="D66" s="218"/>
      <c r="E66" s="218"/>
      <c r="H66" s="224"/>
      <c r="I66" s="191"/>
    </row>
    <row r="67" spans="1:9" s="132" customFormat="1" ht="15">
      <c r="A67" s="215"/>
      <c r="B67" s="216"/>
      <c r="C67" s="217"/>
      <c r="D67" s="218"/>
      <c r="E67" s="218"/>
      <c r="H67" s="224"/>
      <c r="I67" s="191"/>
    </row>
    <row r="68" spans="1:9" s="132" customFormat="1" ht="15">
      <c r="A68" s="215"/>
      <c r="B68" s="216"/>
      <c r="C68" s="217"/>
      <c r="D68" s="218"/>
      <c r="E68" s="218"/>
      <c r="H68" s="224"/>
      <c r="I68" s="191"/>
    </row>
    <row r="69" spans="1:9" s="132" customFormat="1" ht="15">
      <c r="A69" s="293"/>
      <c r="B69" s="216"/>
      <c r="C69" s="217"/>
      <c r="D69" s="218"/>
      <c r="E69" s="218"/>
      <c r="H69" s="224"/>
      <c r="I69" s="191"/>
    </row>
    <row r="70" spans="1:9" s="132" customFormat="1" ht="15">
      <c r="A70" s="215"/>
      <c r="B70" s="216"/>
      <c r="C70" s="217"/>
      <c r="D70" s="274"/>
      <c r="E70" s="274"/>
      <c r="H70" s="224"/>
      <c r="I70" s="191"/>
    </row>
    <row r="71" spans="1:9" s="132" customFormat="1" ht="15">
      <c r="A71" s="215"/>
      <c r="B71" s="216"/>
      <c r="C71" s="217"/>
      <c r="D71" s="218"/>
      <c r="E71" s="218"/>
      <c r="H71" s="224"/>
      <c r="I71" s="191"/>
    </row>
    <row r="72" spans="1:9" s="132" customFormat="1" ht="15">
      <c r="A72" s="215"/>
      <c r="B72" s="216"/>
      <c r="C72" s="217"/>
      <c r="D72" s="218"/>
      <c r="E72" s="218"/>
      <c r="H72" s="224"/>
      <c r="I72" s="191"/>
    </row>
    <row r="73" spans="1:9" s="132" customFormat="1" ht="15">
      <c r="A73" s="215"/>
      <c r="B73" s="216"/>
      <c r="C73" s="217"/>
      <c r="D73" s="218"/>
      <c r="E73" s="218"/>
      <c r="H73" s="224"/>
      <c r="I73" s="191"/>
    </row>
    <row r="74" spans="1:9" s="132" customFormat="1" ht="15">
      <c r="A74" s="215"/>
      <c r="B74" s="216"/>
      <c r="C74" s="217"/>
      <c r="D74" s="218"/>
      <c r="E74" s="218"/>
      <c r="H74" s="224"/>
      <c r="I74" s="191"/>
    </row>
    <row r="75" spans="1:9" s="132" customFormat="1" ht="15">
      <c r="A75" s="215"/>
      <c r="B75" s="216"/>
      <c r="C75" s="217"/>
      <c r="D75" s="218"/>
      <c r="E75" s="218"/>
      <c r="H75" s="224"/>
      <c r="I75" s="191"/>
    </row>
    <row r="76" spans="1:9" s="132" customFormat="1" ht="15">
      <c r="A76" s="215"/>
      <c r="B76" s="216"/>
      <c r="C76" s="217"/>
      <c r="D76" s="218"/>
      <c r="E76" s="218"/>
      <c r="H76" s="224"/>
      <c r="I76" s="191"/>
    </row>
    <row r="77" spans="1:9" s="132" customFormat="1" ht="15">
      <c r="A77" s="215"/>
      <c r="B77" s="216"/>
      <c r="C77" s="217"/>
      <c r="D77" s="218"/>
      <c r="E77" s="218"/>
      <c r="H77" s="224"/>
      <c r="I77" s="191"/>
    </row>
    <row r="78" spans="1:9" s="132" customFormat="1" ht="15">
      <c r="A78" s="215"/>
      <c r="B78" s="216"/>
      <c r="C78" s="217"/>
      <c r="D78" s="218"/>
      <c r="E78" s="218"/>
      <c r="H78" s="224"/>
      <c r="I78" s="191"/>
    </row>
    <row r="79" spans="1:9" s="132" customFormat="1" ht="15">
      <c r="A79" s="215"/>
      <c r="B79" s="216"/>
      <c r="C79" s="217"/>
      <c r="D79" s="218"/>
      <c r="E79" s="218"/>
      <c r="H79" s="224"/>
      <c r="I79" s="191"/>
    </row>
    <row r="80" spans="1:9" s="132" customFormat="1" ht="15">
      <c r="A80" s="215"/>
      <c r="B80" s="216"/>
      <c r="C80" s="217"/>
      <c r="D80" s="218"/>
      <c r="E80" s="218"/>
      <c r="H80" s="224"/>
      <c r="I80" s="191"/>
    </row>
    <row r="81" spans="1:9" s="132" customFormat="1" ht="15">
      <c r="A81" s="215"/>
      <c r="B81" s="216"/>
      <c r="C81" s="217"/>
      <c r="D81" s="218"/>
      <c r="E81" s="218"/>
      <c r="H81" s="224"/>
      <c r="I81" s="191"/>
    </row>
    <row r="82" spans="1:9" s="132" customFormat="1" ht="15">
      <c r="A82" s="215"/>
      <c r="B82" s="216"/>
      <c r="C82" s="217"/>
      <c r="D82" s="218"/>
      <c r="E82" s="218"/>
      <c r="H82" s="224"/>
      <c r="I82" s="191"/>
    </row>
    <row r="83" spans="1:9" s="132" customFormat="1" ht="15">
      <c r="A83" s="215"/>
      <c r="B83" s="216"/>
      <c r="C83" s="217"/>
      <c r="D83" s="218"/>
      <c r="E83" s="218"/>
      <c r="H83" s="224"/>
      <c r="I83" s="191"/>
    </row>
    <row r="84" spans="1:9" s="132" customFormat="1" ht="15">
      <c r="A84" s="215"/>
      <c r="B84" s="216"/>
      <c r="C84" s="217"/>
      <c r="D84" s="218"/>
      <c r="E84" s="218"/>
      <c r="H84" s="224"/>
      <c r="I84" s="191"/>
    </row>
    <row r="85" spans="1:9" s="132" customFormat="1" ht="15">
      <c r="A85" s="215"/>
      <c r="B85" s="216"/>
      <c r="C85" s="217"/>
      <c r="D85" s="218"/>
      <c r="E85" s="218"/>
      <c r="H85" s="224"/>
      <c r="I85" s="191"/>
    </row>
    <row r="86" spans="1:9" s="132" customFormat="1" ht="15">
      <c r="A86" s="215"/>
      <c r="B86" s="216"/>
      <c r="C86" s="217"/>
      <c r="D86" s="218"/>
      <c r="E86" s="218"/>
      <c r="H86" s="224"/>
      <c r="I86" s="191"/>
    </row>
    <row r="87" spans="1:9" s="132" customFormat="1" ht="15">
      <c r="A87" s="215"/>
      <c r="B87" s="216"/>
      <c r="C87" s="217"/>
      <c r="D87" s="218"/>
      <c r="E87" s="218"/>
      <c r="H87" s="224"/>
      <c r="I87" s="191"/>
    </row>
    <row r="88" spans="1:9" s="132" customFormat="1" ht="22.5" customHeight="1">
      <c r="A88" s="215"/>
      <c r="B88" s="216"/>
      <c r="C88" s="217"/>
      <c r="D88" s="218"/>
      <c r="E88" s="218"/>
      <c r="H88" s="224"/>
      <c r="I88" s="191"/>
    </row>
    <row r="89" spans="1:9" s="132" customFormat="1" ht="15">
      <c r="A89" s="228"/>
      <c r="B89" s="216"/>
      <c r="C89" s="216"/>
      <c r="D89" s="218"/>
      <c r="E89" s="218"/>
      <c r="H89" s="224"/>
      <c r="I89" s="191"/>
    </row>
    <row r="90" spans="1:9" s="132" customFormat="1" ht="15">
      <c r="A90" s="215"/>
      <c r="B90" s="216"/>
      <c r="C90" s="217"/>
      <c r="D90" s="218"/>
      <c r="E90" s="218"/>
      <c r="H90" s="224"/>
      <c r="I90" s="191"/>
    </row>
    <row r="91" spans="1:9" s="132" customFormat="1" ht="15">
      <c r="A91" s="215"/>
      <c r="B91" s="216"/>
      <c r="C91" s="217"/>
      <c r="D91" s="218"/>
      <c r="E91" s="218"/>
      <c r="H91" s="224"/>
      <c r="I91" s="191"/>
    </row>
    <row r="92" spans="1:9" s="132" customFormat="1" ht="15">
      <c r="A92" s="215"/>
      <c r="B92" s="216"/>
      <c r="C92" s="217"/>
      <c r="D92" s="218"/>
      <c r="E92" s="218"/>
      <c r="H92" s="224"/>
      <c r="I92" s="191"/>
    </row>
    <row r="93" spans="1:9" s="132" customFormat="1" ht="15">
      <c r="A93" s="215"/>
      <c r="B93" s="216"/>
      <c r="C93" s="217"/>
      <c r="D93" s="218"/>
      <c r="E93" s="218"/>
      <c r="H93" s="224"/>
      <c r="I93" s="191"/>
    </row>
    <row r="94" spans="1:9" s="132" customFormat="1" ht="15">
      <c r="A94" s="215"/>
      <c r="B94" s="216"/>
      <c r="C94" s="217"/>
      <c r="D94" s="218"/>
      <c r="E94" s="218"/>
      <c r="H94" s="224"/>
      <c r="I94" s="191"/>
    </row>
    <row r="95" spans="1:9" s="132" customFormat="1" ht="15">
      <c r="A95" s="215"/>
      <c r="B95" s="216"/>
      <c r="C95" s="217"/>
      <c r="D95" s="218"/>
      <c r="E95" s="218"/>
      <c r="H95" s="224"/>
      <c r="I95" s="191"/>
    </row>
    <row r="96" spans="1:9" s="132" customFormat="1" ht="15">
      <c r="A96" s="215"/>
      <c r="B96" s="216"/>
      <c r="C96" s="217"/>
      <c r="D96" s="218"/>
      <c r="E96" s="218"/>
      <c r="H96" s="224"/>
      <c r="I96" s="191"/>
    </row>
    <row r="97" spans="1:9" s="132" customFormat="1" ht="15">
      <c r="A97" s="215"/>
      <c r="B97" s="216"/>
      <c r="C97" s="217"/>
      <c r="D97" s="218"/>
      <c r="E97" s="218"/>
      <c r="H97" s="224"/>
      <c r="I97" s="191"/>
    </row>
    <row r="98" spans="1:9" s="132" customFormat="1" ht="15">
      <c r="A98" s="215"/>
      <c r="B98" s="216"/>
      <c r="C98" s="217"/>
      <c r="D98" s="218"/>
      <c r="E98" s="218"/>
      <c r="H98" s="224"/>
      <c r="I98" s="191"/>
    </row>
    <row r="99" spans="1:9" s="132" customFormat="1" ht="15">
      <c r="A99" s="215"/>
      <c r="B99" s="216"/>
      <c r="C99" s="217"/>
      <c r="D99" s="218"/>
      <c r="E99" s="218"/>
      <c r="H99" s="224"/>
      <c r="I99" s="191"/>
    </row>
    <row r="100" spans="1:9" s="132" customFormat="1" ht="15">
      <c r="A100" s="215"/>
      <c r="B100" s="216"/>
      <c r="C100" s="217"/>
      <c r="D100" s="218"/>
      <c r="E100" s="218"/>
      <c r="H100" s="224"/>
      <c r="I100" s="191"/>
    </row>
    <row r="101" spans="1:9" s="132" customFormat="1" ht="15">
      <c r="A101" s="215"/>
      <c r="B101" s="216"/>
      <c r="C101" s="217"/>
      <c r="D101" s="218"/>
      <c r="E101" s="218"/>
      <c r="H101" s="224"/>
      <c r="I101" s="191"/>
    </row>
    <row r="102" spans="1:9" s="132" customFormat="1" ht="15">
      <c r="A102" s="215"/>
      <c r="B102" s="216"/>
      <c r="C102" s="217"/>
      <c r="D102" s="218"/>
      <c r="E102" s="218"/>
      <c r="H102" s="224"/>
      <c r="I102" s="191"/>
    </row>
    <row r="103" spans="1:9" s="132" customFormat="1" ht="15">
      <c r="A103" s="229"/>
      <c r="B103" s="216"/>
      <c r="C103" s="217"/>
      <c r="D103" s="218"/>
      <c r="E103" s="218"/>
      <c r="H103" s="224"/>
      <c r="I103" s="191"/>
    </row>
    <row r="104" spans="1:9" s="132" customFormat="1" ht="15">
      <c r="A104" s="229"/>
      <c r="B104" s="216"/>
      <c r="C104" s="217"/>
      <c r="D104" s="218"/>
      <c r="E104" s="218"/>
      <c r="H104" s="224"/>
      <c r="I104" s="191"/>
    </row>
    <row r="105" spans="1:9" s="132" customFormat="1" ht="15">
      <c r="A105" s="229"/>
      <c r="B105" s="216"/>
      <c r="C105" s="217"/>
      <c r="D105" s="218"/>
      <c r="E105" s="218"/>
      <c r="H105" s="224"/>
      <c r="I105" s="191"/>
    </row>
    <row r="106" spans="1:9" s="132" customFormat="1" ht="15">
      <c r="A106" s="229"/>
      <c r="B106" s="216"/>
      <c r="C106" s="217"/>
      <c r="D106" s="218"/>
      <c r="E106" s="218"/>
      <c r="H106" s="224"/>
      <c r="I106" s="191"/>
    </row>
    <row r="107" spans="1:9" s="132" customFormat="1" ht="15">
      <c r="A107" s="229"/>
      <c r="B107" s="216"/>
      <c r="C107" s="217"/>
      <c r="D107" s="218"/>
      <c r="E107" s="218"/>
      <c r="H107" s="224"/>
      <c r="I107" s="191"/>
    </row>
    <row r="108" spans="1:9" s="132" customFormat="1" ht="15">
      <c r="A108" s="229"/>
      <c r="B108" s="216"/>
      <c r="C108" s="217"/>
      <c r="D108" s="218"/>
      <c r="E108" s="218"/>
      <c r="H108" s="224"/>
      <c r="I108" s="191"/>
    </row>
    <row r="109" spans="1:9" s="132" customFormat="1" ht="15">
      <c r="A109" s="229"/>
      <c r="B109" s="216"/>
      <c r="C109" s="217"/>
      <c r="D109" s="218"/>
      <c r="E109" s="218"/>
      <c r="H109" s="224"/>
      <c r="I109" s="191"/>
    </row>
    <row r="110" spans="1:9" s="132" customFormat="1" ht="15">
      <c r="A110" s="229"/>
      <c r="B110" s="216"/>
      <c r="C110" s="217"/>
      <c r="D110" s="218"/>
      <c r="E110" s="218"/>
      <c r="H110" s="224"/>
      <c r="I110" s="191"/>
    </row>
    <row r="111" spans="1:9" s="132" customFormat="1" ht="15">
      <c r="A111" s="229"/>
      <c r="B111" s="216"/>
      <c r="C111" s="217"/>
      <c r="D111" s="218"/>
      <c r="E111" s="218"/>
      <c r="H111" s="224"/>
      <c r="I111" s="191"/>
    </row>
    <row r="112" spans="1:9" s="132" customFormat="1" ht="15">
      <c r="A112" s="229"/>
      <c r="B112" s="216"/>
      <c r="C112" s="217"/>
      <c r="D112" s="218"/>
      <c r="E112" s="218"/>
      <c r="H112" s="224"/>
      <c r="I112" s="191"/>
    </row>
    <row r="113" spans="1:9" s="132" customFormat="1" ht="15">
      <c r="A113" s="229"/>
      <c r="B113" s="216"/>
      <c r="C113" s="217"/>
      <c r="D113" s="218"/>
      <c r="E113" s="218"/>
      <c r="H113" s="224"/>
      <c r="I113" s="191"/>
    </row>
    <row r="114" spans="1:9" s="132" customFormat="1" ht="15">
      <c r="A114" s="229"/>
      <c r="B114" s="216"/>
      <c r="C114" s="217"/>
      <c r="D114" s="218"/>
      <c r="E114" s="218"/>
      <c r="H114" s="224"/>
      <c r="I114" s="191"/>
    </row>
    <row r="115" spans="1:9" s="132" customFormat="1" ht="15">
      <c r="A115" s="229"/>
      <c r="B115" s="216"/>
      <c r="C115" s="217"/>
      <c r="D115" s="218"/>
      <c r="E115" s="218"/>
      <c r="H115" s="224"/>
      <c r="I115" s="191"/>
    </row>
    <row r="116" spans="1:9" s="132" customFormat="1" ht="15">
      <c r="A116" s="229"/>
      <c r="B116" s="216"/>
      <c r="C116" s="217"/>
      <c r="D116" s="218"/>
      <c r="E116" s="218"/>
      <c r="H116" s="224"/>
      <c r="I116" s="191"/>
    </row>
    <row r="117" spans="1:9" s="132" customFormat="1" ht="15">
      <c r="A117" s="229"/>
      <c r="B117" s="216"/>
      <c r="C117" s="217"/>
      <c r="D117" s="218"/>
      <c r="E117" s="218"/>
      <c r="H117" s="224"/>
      <c r="I117" s="191"/>
    </row>
    <row r="118" spans="1:9" s="132" customFormat="1" ht="15">
      <c r="A118" s="229"/>
      <c r="B118" s="216"/>
      <c r="C118" s="217"/>
      <c r="D118" s="218"/>
      <c r="E118" s="218"/>
      <c r="H118" s="224"/>
      <c r="I118" s="191"/>
    </row>
    <row r="119" spans="1:9" s="132" customFormat="1" ht="15">
      <c r="A119" s="229"/>
      <c r="B119" s="216"/>
      <c r="C119" s="217"/>
      <c r="D119" s="218"/>
      <c r="E119" s="218"/>
      <c r="H119" s="224"/>
      <c r="I119" s="191"/>
    </row>
    <row r="120" spans="1:9" s="132" customFormat="1" ht="15">
      <c r="A120" s="229"/>
      <c r="B120" s="216"/>
      <c r="C120" s="217"/>
      <c r="D120" s="218"/>
      <c r="E120" s="218"/>
      <c r="H120" s="224"/>
      <c r="I120" s="191"/>
    </row>
    <row r="121" spans="1:9" s="132" customFormat="1" ht="15">
      <c r="A121" s="229"/>
      <c r="B121" s="216"/>
      <c r="C121" s="217"/>
      <c r="D121" s="218"/>
      <c r="E121" s="218"/>
      <c r="H121" s="224"/>
      <c r="I121" s="191"/>
    </row>
    <row r="122" spans="1:9" s="132" customFormat="1" ht="15">
      <c r="A122" s="229"/>
      <c r="B122" s="216"/>
      <c r="C122" s="217"/>
      <c r="D122" s="218"/>
      <c r="E122" s="218"/>
      <c r="H122" s="224"/>
      <c r="I122" s="191"/>
    </row>
    <row r="123" spans="1:9" s="132" customFormat="1" ht="15">
      <c r="A123" s="229"/>
      <c r="B123" s="216"/>
      <c r="C123" s="217"/>
      <c r="D123" s="218"/>
      <c r="E123" s="218"/>
      <c r="H123" s="224"/>
      <c r="I123" s="191"/>
    </row>
    <row r="124" spans="1:9" s="132" customFormat="1" ht="15">
      <c r="A124" s="229"/>
      <c r="B124" s="216"/>
      <c r="C124" s="217"/>
      <c r="D124" s="218"/>
      <c r="E124" s="218"/>
      <c r="H124" s="224"/>
      <c r="I124" s="191"/>
    </row>
    <row r="125" spans="1:9" s="132" customFormat="1" ht="15">
      <c r="A125" s="229"/>
      <c r="B125" s="216"/>
      <c r="C125" s="217"/>
      <c r="D125" s="218"/>
      <c r="E125" s="218"/>
      <c r="H125" s="224"/>
      <c r="I125" s="191"/>
    </row>
    <row r="126" spans="1:9" s="132" customFormat="1" ht="15">
      <c r="A126" s="229"/>
      <c r="B126" s="216"/>
      <c r="C126" s="217"/>
      <c r="D126" s="218"/>
      <c r="E126" s="218"/>
      <c r="H126" s="224"/>
      <c r="I126" s="191"/>
    </row>
    <row r="127" spans="1:9" s="132" customFormat="1" ht="15">
      <c r="A127" s="228"/>
      <c r="B127" s="222"/>
      <c r="H127" s="224"/>
      <c r="I127" s="191"/>
    </row>
    <row r="128" spans="1:9" s="132" customFormat="1" ht="15">
      <c r="A128" s="215"/>
      <c r="B128" s="216"/>
      <c r="C128" s="217"/>
      <c r="D128" s="227"/>
      <c r="E128" s="227"/>
      <c r="H128" s="224"/>
      <c r="I128" s="191"/>
    </row>
    <row r="129" spans="1:9" s="132" customFormat="1" ht="15">
      <c r="A129" s="215"/>
      <c r="B129" s="216"/>
      <c r="C129" s="217"/>
      <c r="D129" s="227"/>
      <c r="E129" s="227"/>
      <c r="H129" s="224"/>
      <c r="I129" s="191"/>
    </row>
    <row r="130" spans="1:9" s="132" customFormat="1" ht="15">
      <c r="A130" s="215"/>
      <c r="B130" s="216"/>
      <c r="C130" s="217"/>
      <c r="D130" s="227"/>
      <c r="E130" s="227"/>
      <c r="H130" s="224"/>
      <c r="I130" s="191"/>
    </row>
    <row r="131" spans="1:9" s="132" customFormat="1" ht="15">
      <c r="A131" s="215"/>
      <c r="B131" s="216"/>
      <c r="C131" s="217"/>
      <c r="D131" s="227"/>
      <c r="E131" s="227"/>
      <c r="H131" s="224"/>
      <c r="I131" s="191"/>
    </row>
    <row r="132" spans="1:9" s="132" customFormat="1" ht="15">
      <c r="A132" s="215"/>
      <c r="B132" s="216"/>
      <c r="C132" s="217"/>
      <c r="D132" s="227"/>
      <c r="E132" s="227"/>
      <c r="H132" s="224"/>
      <c r="I132" s="191"/>
    </row>
    <row r="133" spans="1:9" s="132" customFormat="1" ht="15">
      <c r="A133" s="215"/>
      <c r="B133" s="216"/>
      <c r="C133" s="217"/>
      <c r="D133" s="227"/>
      <c r="E133" s="227"/>
      <c r="H133" s="224"/>
      <c r="I133" s="191"/>
    </row>
    <row r="134" spans="1:9" s="132" customFormat="1" ht="15">
      <c r="A134" s="215"/>
      <c r="B134" s="216"/>
      <c r="C134" s="217"/>
      <c r="D134" s="227"/>
      <c r="E134" s="227"/>
      <c r="H134" s="224"/>
      <c r="I134" s="191"/>
    </row>
    <row r="135" spans="1:9" s="132" customFormat="1" ht="15">
      <c r="A135" s="215"/>
      <c r="B135" s="216"/>
      <c r="C135" s="217"/>
      <c r="D135" s="227"/>
      <c r="E135" s="227"/>
      <c r="H135" s="224"/>
      <c r="I135" s="191"/>
    </row>
    <row r="136" spans="1:8" ht="15">
      <c r="A136" s="215"/>
      <c r="B136" s="216"/>
      <c r="C136" s="217"/>
      <c r="D136" s="227"/>
      <c r="E136" s="227"/>
      <c r="F136" s="132"/>
      <c r="G136" s="132"/>
      <c r="H136" s="224"/>
    </row>
    <row r="137" spans="1:8" ht="15">
      <c r="A137" s="215"/>
      <c r="B137" s="216"/>
      <c r="C137" s="217"/>
      <c r="D137" s="230"/>
      <c r="E137" s="230"/>
      <c r="F137" s="132"/>
      <c r="G137" s="132"/>
      <c r="H137" s="224"/>
    </row>
    <row r="138" spans="1:8" ht="15">
      <c r="A138" s="215"/>
      <c r="B138" s="216"/>
      <c r="C138" s="217"/>
      <c r="D138" s="230"/>
      <c r="E138" s="230"/>
      <c r="F138" s="132"/>
      <c r="G138" s="132"/>
      <c r="H138" s="224"/>
    </row>
    <row r="139" spans="1:8" ht="15">
      <c r="A139" s="215"/>
      <c r="B139" s="216"/>
      <c r="C139" s="217"/>
      <c r="D139" s="230"/>
      <c r="E139" s="230"/>
      <c r="F139" s="132"/>
      <c r="G139" s="132"/>
      <c r="H139" s="224"/>
    </row>
    <row r="140" spans="1:8" ht="15">
      <c r="A140" s="215"/>
      <c r="B140" s="216"/>
      <c r="C140" s="217"/>
      <c r="D140" s="230"/>
      <c r="E140" s="230"/>
      <c r="F140" s="132"/>
      <c r="G140" s="132"/>
      <c r="H140" s="224"/>
    </row>
    <row r="141" spans="1:8" ht="15">
      <c r="A141" s="215"/>
      <c r="B141" s="216"/>
      <c r="C141" s="217"/>
      <c r="D141" s="230"/>
      <c r="E141" s="230"/>
      <c r="F141" s="132"/>
      <c r="G141" s="132"/>
      <c r="H141" s="224"/>
    </row>
    <row r="142" spans="1:8" ht="15">
      <c r="A142" s="215"/>
      <c r="B142" s="231"/>
      <c r="C142" s="232"/>
      <c r="D142" s="230"/>
      <c r="E142" s="230"/>
      <c r="F142" s="132"/>
      <c r="G142" s="132"/>
      <c r="H142" s="224"/>
    </row>
    <row r="143" spans="1:8" ht="15">
      <c r="A143" s="215"/>
      <c r="B143" s="231"/>
      <c r="C143" s="232"/>
      <c r="D143" s="220"/>
      <c r="E143" s="220"/>
      <c r="F143" s="132"/>
      <c r="G143" s="132"/>
      <c r="H143" s="224"/>
    </row>
    <row r="144" spans="1:8" ht="15">
      <c r="A144" s="215"/>
      <c r="B144" s="231"/>
      <c r="C144" s="232"/>
      <c r="D144" s="220"/>
      <c r="E144" s="220"/>
      <c r="F144" s="132"/>
      <c r="G144" s="132"/>
      <c r="H144" s="224"/>
    </row>
    <row r="145" spans="1:8" ht="15">
      <c r="A145" s="215"/>
      <c r="B145" s="216"/>
      <c r="C145" s="217"/>
      <c r="D145" s="233"/>
      <c r="E145" s="233"/>
      <c r="F145" s="132"/>
      <c r="G145" s="132"/>
      <c r="H145" s="234"/>
    </row>
    <row r="146" spans="1:8" ht="15">
      <c r="A146" s="215"/>
      <c r="B146" s="216"/>
      <c r="C146" s="217"/>
      <c r="D146" s="233"/>
      <c r="E146" s="233"/>
      <c r="F146" s="132"/>
      <c r="G146" s="132"/>
      <c r="H146" s="234"/>
    </row>
    <row r="147" spans="1:8" ht="15">
      <c r="A147" s="215"/>
      <c r="B147" s="216"/>
      <c r="C147" s="217"/>
      <c r="D147" s="233"/>
      <c r="E147" s="233"/>
      <c r="F147" s="132"/>
      <c r="G147" s="132"/>
      <c r="H147" s="234"/>
    </row>
    <row r="148" spans="1:8" ht="15">
      <c r="A148" s="215"/>
      <c r="B148" s="216"/>
      <c r="C148" s="217"/>
      <c r="D148" s="233"/>
      <c r="E148" s="233"/>
      <c r="F148" s="132"/>
      <c r="G148" s="132"/>
      <c r="H148" s="234"/>
    </row>
    <row r="149" spans="1:8" ht="15">
      <c r="A149" s="215"/>
      <c r="B149" s="216"/>
      <c r="C149" s="217"/>
      <c r="D149" s="233"/>
      <c r="E149" s="233"/>
      <c r="F149" s="132"/>
      <c r="G149" s="132"/>
      <c r="H149" s="234"/>
    </row>
    <row r="150" spans="1:8" ht="15">
      <c r="A150" s="215"/>
      <c r="B150" s="216"/>
      <c r="C150" s="217"/>
      <c r="D150" s="233"/>
      <c r="E150" s="233"/>
      <c r="F150" s="132"/>
      <c r="G150" s="132"/>
      <c r="H150" s="234"/>
    </row>
    <row r="151" spans="1:8" ht="15">
      <c r="A151" s="215"/>
      <c r="B151" s="216"/>
      <c r="C151" s="217"/>
      <c r="D151" s="233"/>
      <c r="E151" s="233"/>
      <c r="F151" s="132"/>
      <c r="G151" s="132"/>
      <c r="H151" s="234"/>
    </row>
    <row r="152" spans="1:8" ht="15">
      <c r="A152" s="215"/>
      <c r="B152" s="216"/>
      <c r="C152" s="217"/>
      <c r="D152" s="233"/>
      <c r="E152" s="233"/>
      <c r="F152" s="132"/>
      <c r="G152" s="132"/>
      <c r="H152" s="234"/>
    </row>
    <row r="153" spans="1:8" ht="15">
      <c r="A153" s="215"/>
      <c r="B153" s="216"/>
      <c r="C153" s="217"/>
      <c r="D153" s="235"/>
      <c r="E153" s="235"/>
      <c r="F153" s="132"/>
      <c r="G153" s="132"/>
      <c r="H153" s="234"/>
    </row>
    <row r="154" spans="1:8" ht="15">
      <c r="A154" s="215"/>
      <c r="B154" s="216"/>
      <c r="C154" s="217"/>
      <c r="D154" s="235"/>
      <c r="E154" s="235"/>
      <c r="F154" s="132"/>
      <c r="G154" s="132"/>
      <c r="H154" s="234"/>
    </row>
    <row r="155" spans="1:8" ht="15">
      <c r="A155" s="215"/>
      <c r="B155" s="216"/>
      <c r="C155" s="217"/>
      <c r="D155" s="233"/>
      <c r="E155" s="233"/>
      <c r="F155" s="132"/>
      <c r="G155" s="132"/>
      <c r="H155" s="234"/>
    </row>
    <row r="156" spans="1:8" ht="15">
      <c r="A156" s="215"/>
      <c r="B156" s="216"/>
      <c r="C156" s="217"/>
      <c r="D156" s="235"/>
      <c r="E156" s="235"/>
      <c r="F156" s="132"/>
      <c r="G156" s="132"/>
      <c r="H156" s="234"/>
    </row>
    <row r="157" spans="1:8" ht="15">
      <c r="A157" s="215"/>
      <c r="B157" s="216"/>
      <c r="C157" s="217"/>
      <c r="D157" s="235"/>
      <c r="E157" s="235"/>
      <c r="F157" s="132"/>
      <c r="G157" s="132"/>
      <c r="H157" s="234"/>
    </row>
    <row r="158" spans="1:8" ht="15">
      <c r="A158" s="215"/>
      <c r="B158" s="216"/>
      <c r="C158" s="217"/>
      <c r="D158" s="235"/>
      <c r="E158" s="235"/>
      <c r="F158" s="132"/>
      <c r="G158" s="132"/>
      <c r="H158" s="234"/>
    </row>
  </sheetData>
  <sheetProtection sheet="1" objects="1" scenarios="1"/>
  <autoFilter ref="A2:I2"/>
  <mergeCells count="2">
    <mergeCell ref="A51:D51"/>
    <mergeCell ref="A56:D56"/>
  </mergeCells>
  <printOptions/>
  <pageMargins left="0.39375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63"/>
  <sheetViews>
    <sheetView workbookViewId="0" topLeftCell="A1">
      <pane ySplit="2" topLeftCell="A3" activePane="bottomLeft" state="frozen"/>
      <selection pane="topLeft" activeCell="A1" sqref="A1"/>
      <selection pane="bottomLeft" activeCell="H10" sqref="H10"/>
    </sheetView>
  </sheetViews>
  <sheetFormatPr defaultColWidth="9.00390625" defaultRowHeight="12.75"/>
  <cols>
    <col min="1" max="1" width="11.75390625" style="111" customWidth="1"/>
    <col min="2" max="2" width="13.375" style="112" customWidth="1"/>
    <col min="3" max="3" width="14.875" style="111" customWidth="1"/>
    <col min="4" max="4" width="0" style="111" hidden="1" customWidth="1"/>
    <col min="5" max="5" width="13.00390625" style="111" customWidth="1"/>
    <col min="6" max="6" width="16.00390625" style="111" customWidth="1"/>
    <col min="7" max="7" width="13.25390625" style="111" customWidth="1"/>
    <col min="8" max="8" width="15.625" style="190" customWidth="1"/>
    <col min="9" max="16384" width="9.125" style="111" customWidth="1"/>
  </cols>
  <sheetData>
    <row r="1" spans="1:9" ht="15" customHeight="1">
      <c r="A1" s="117"/>
      <c r="B1" s="192"/>
      <c r="C1" s="117"/>
      <c r="D1" s="118"/>
      <c r="E1" s="193"/>
      <c r="F1" s="117"/>
      <c r="G1" s="117"/>
      <c r="H1" s="194"/>
      <c r="I1" s="122"/>
    </row>
    <row r="2" spans="1:9" ht="53.25" customHeight="1">
      <c r="A2" s="123" t="s">
        <v>120</v>
      </c>
      <c r="B2" s="196" t="s">
        <v>121</v>
      </c>
      <c r="C2" s="124" t="s">
        <v>122</v>
      </c>
      <c r="D2" s="123" t="s">
        <v>123</v>
      </c>
      <c r="E2" s="196" t="s">
        <v>124</v>
      </c>
      <c r="F2" s="198" t="s">
        <v>125</v>
      </c>
      <c r="G2" s="196" t="s">
        <v>126</v>
      </c>
      <c r="H2" s="198" t="s">
        <v>127</v>
      </c>
      <c r="I2" s="122"/>
    </row>
    <row r="3" spans="1:8" s="132" customFormat="1" ht="18" customHeight="1">
      <c r="A3" s="296" t="s">
        <v>274</v>
      </c>
      <c r="B3" s="297"/>
      <c r="C3" s="298"/>
      <c r="D3" s="299"/>
      <c r="E3" s="299"/>
      <c r="F3" s="300"/>
      <c r="G3" s="301"/>
      <c r="H3" s="312"/>
    </row>
    <row r="4" spans="1:8" s="132" customFormat="1" ht="15" customHeight="1">
      <c r="A4" s="238" t="s">
        <v>275</v>
      </c>
      <c r="B4" s="239" t="s">
        <v>237</v>
      </c>
      <c r="C4" s="240" t="s">
        <v>131</v>
      </c>
      <c r="D4" s="241">
        <v>10870</v>
      </c>
      <c r="E4" s="319">
        <f>D4+D4/5</f>
        <v>13044</v>
      </c>
      <c r="F4" s="243" t="s">
        <v>132</v>
      </c>
      <c r="G4" s="244" t="s">
        <v>190</v>
      </c>
      <c r="H4" s="245"/>
    </row>
    <row r="5" spans="1:8" s="132" customFormat="1" ht="15" customHeight="1">
      <c r="A5" s="133" t="s">
        <v>275</v>
      </c>
      <c r="B5" s="134" t="s">
        <v>224</v>
      </c>
      <c r="C5" s="135" t="s">
        <v>131</v>
      </c>
      <c r="D5" s="136">
        <v>12190</v>
      </c>
      <c r="E5" s="319">
        <f aca="true" t="shared" si="0" ref="E5:E40">D5+D5/5</f>
        <v>14628</v>
      </c>
      <c r="F5" s="138" t="s">
        <v>132</v>
      </c>
      <c r="G5" s="139" t="s">
        <v>190</v>
      </c>
      <c r="H5" s="203"/>
    </row>
    <row r="6" spans="1:8" s="132" customFormat="1" ht="15" customHeight="1">
      <c r="A6" s="133" t="s">
        <v>275</v>
      </c>
      <c r="B6" s="134" t="s">
        <v>229</v>
      </c>
      <c r="C6" s="135" t="s">
        <v>131</v>
      </c>
      <c r="D6" s="136">
        <v>15100</v>
      </c>
      <c r="E6" s="319">
        <f t="shared" si="0"/>
        <v>18120</v>
      </c>
      <c r="F6" s="138" t="s">
        <v>132</v>
      </c>
      <c r="G6" s="139" t="s">
        <v>190</v>
      </c>
      <c r="H6" s="203"/>
    </row>
    <row r="7" spans="1:8" s="132" customFormat="1" ht="15" customHeight="1">
      <c r="A7" s="133" t="s">
        <v>275</v>
      </c>
      <c r="B7" s="134" t="s">
        <v>276</v>
      </c>
      <c r="C7" s="135" t="s">
        <v>131</v>
      </c>
      <c r="D7" s="136">
        <v>12900</v>
      </c>
      <c r="E7" s="319">
        <f t="shared" si="0"/>
        <v>15480</v>
      </c>
      <c r="F7" s="138" t="s">
        <v>132</v>
      </c>
      <c r="G7" s="139" t="s">
        <v>190</v>
      </c>
      <c r="H7" s="203"/>
    </row>
    <row r="8" spans="1:8" s="132" customFormat="1" ht="15" customHeight="1">
      <c r="A8" s="133" t="s">
        <v>275</v>
      </c>
      <c r="B8" s="134" t="s">
        <v>227</v>
      </c>
      <c r="C8" s="135" t="s">
        <v>131</v>
      </c>
      <c r="D8" s="136">
        <v>14960</v>
      </c>
      <c r="E8" s="319">
        <f t="shared" si="0"/>
        <v>17952</v>
      </c>
      <c r="F8" s="138" t="s">
        <v>132</v>
      </c>
      <c r="G8" s="139" t="s">
        <v>190</v>
      </c>
      <c r="H8" s="203"/>
    </row>
    <row r="9" spans="1:8" s="132" customFormat="1" ht="15" customHeight="1">
      <c r="A9" s="133" t="s">
        <v>275</v>
      </c>
      <c r="B9" s="134" t="s">
        <v>231</v>
      </c>
      <c r="C9" s="135" t="s">
        <v>131</v>
      </c>
      <c r="D9" s="136">
        <v>19120</v>
      </c>
      <c r="E9" s="319">
        <f t="shared" si="0"/>
        <v>22944</v>
      </c>
      <c r="F9" s="138" t="s">
        <v>132</v>
      </c>
      <c r="G9" s="139" t="s">
        <v>225</v>
      </c>
      <c r="H9" s="203"/>
    </row>
    <row r="10" spans="1:8" s="132" customFormat="1" ht="15" customHeight="1">
      <c r="A10" s="133" t="s">
        <v>275</v>
      </c>
      <c r="B10" s="134" t="s">
        <v>277</v>
      </c>
      <c r="C10" s="135" t="s">
        <v>131</v>
      </c>
      <c r="D10" s="136">
        <v>17990</v>
      </c>
      <c r="E10" s="319">
        <f t="shared" si="0"/>
        <v>21588</v>
      </c>
      <c r="F10" s="138" t="s">
        <v>132</v>
      </c>
      <c r="G10" s="139" t="s">
        <v>225</v>
      </c>
      <c r="H10" s="203"/>
    </row>
    <row r="11" spans="1:8" s="132" customFormat="1" ht="15" customHeight="1">
      <c r="A11" s="133" t="s">
        <v>275</v>
      </c>
      <c r="B11" s="134" t="s">
        <v>278</v>
      </c>
      <c r="C11" s="135" t="s">
        <v>131</v>
      </c>
      <c r="D11" s="136">
        <v>20850</v>
      </c>
      <c r="E11" s="319">
        <f t="shared" si="0"/>
        <v>25020</v>
      </c>
      <c r="F11" s="138" t="s">
        <v>132</v>
      </c>
      <c r="G11" s="139" t="s">
        <v>133</v>
      </c>
      <c r="H11" s="203"/>
    </row>
    <row r="12" spans="1:8" s="132" customFormat="1" ht="15" customHeight="1">
      <c r="A12" s="133" t="s">
        <v>275</v>
      </c>
      <c r="B12" s="134" t="s">
        <v>235</v>
      </c>
      <c r="C12" s="135" t="s">
        <v>131</v>
      </c>
      <c r="D12" s="136">
        <v>27290</v>
      </c>
      <c r="E12" s="319">
        <f t="shared" si="0"/>
        <v>32748</v>
      </c>
      <c r="F12" s="138" t="s">
        <v>132</v>
      </c>
      <c r="G12" s="139" t="s">
        <v>136</v>
      </c>
      <c r="H12" s="203"/>
    </row>
    <row r="13" spans="1:8" s="132" customFormat="1" ht="15" customHeight="1">
      <c r="A13" s="133" t="s">
        <v>275</v>
      </c>
      <c r="B13" s="134" t="s">
        <v>279</v>
      </c>
      <c r="C13" s="135" t="s">
        <v>131</v>
      </c>
      <c r="D13" s="136">
        <v>22250</v>
      </c>
      <c r="E13" s="319">
        <f t="shared" si="0"/>
        <v>26700</v>
      </c>
      <c r="F13" s="138" t="s">
        <v>132</v>
      </c>
      <c r="G13" s="139" t="s">
        <v>133</v>
      </c>
      <c r="H13" s="203"/>
    </row>
    <row r="14" spans="1:8" s="132" customFormat="1" ht="15" customHeight="1">
      <c r="A14" s="133" t="s">
        <v>275</v>
      </c>
      <c r="B14" s="134" t="s">
        <v>280</v>
      </c>
      <c r="C14" s="135" t="s">
        <v>131</v>
      </c>
      <c r="D14" s="136">
        <v>26360</v>
      </c>
      <c r="E14" s="319">
        <f t="shared" si="0"/>
        <v>31632</v>
      </c>
      <c r="F14" s="138" t="s">
        <v>132</v>
      </c>
      <c r="G14" s="139" t="s">
        <v>136</v>
      </c>
      <c r="H14" s="203"/>
    </row>
    <row r="15" spans="1:8" s="132" customFormat="1" ht="15" customHeight="1">
      <c r="A15" s="133" t="s">
        <v>275</v>
      </c>
      <c r="B15" s="134" t="s">
        <v>281</v>
      </c>
      <c r="C15" s="135" t="s">
        <v>131</v>
      </c>
      <c r="D15" s="136">
        <v>35990</v>
      </c>
      <c r="E15" s="319">
        <f t="shared" si="0"/>
        <v>43188</v>
      </c>
      <c r="F15" s="138" t="s">
        <v>132</v>
      </c>
      <c r="G15" s="139" t="s">
        <v>133</v>
      </c>
      <c r="H15" s="203"/>
    </row>
    <row r="16" spans="1:8" s="132" customFormat="1" ht="15" customHeight="1">
      <c r="A16" s="133" t="s">
        <v>275</v>
      </c>
      <c r="B16" s="134" t="s">
        <v>282</v>
      </c>
      <c r="C16" s="135" t="s">
        <v>131</v>
      </c>
      <c r="D16" s="136">
        <v>32540</v>
      </c>
      <c r="E16" s="319">
        <f t="shared" si="0"/>
        <v>39048</v>
      </c>
      <c r="F16" s="138" t="s">
        <v>132</v>
      </c>
      <c r="G16" s="139" t="s">
        <v>187</v>
      </c>
      <c r="H16" s="203"/>
    </row>
    <row r="17" spans="1:8" s="132" customFormat="1" ht="15" customHeight="1">
      <c r="A17" s="133" t="s">
        <v>275</v>
      </c>
      <c r="B17" s="134" t="s">
        <v>283</v>
      </c>
      <c r="C17" s="135" t="s">
        <v>131</v>
      </c>
      <c r="D17" s="136">
        <v>38600</v>
      </c>
      <c r="E17" s="319">
        <f t="shared" si="0"/>
        <v>46320</v>
      </c>
      <c r="F17" s="138" t="s">
        <v>132</v>
      </c>
      <c r="G17" s="139" t="s">
        <v>187</v>
      </c>
      <c r="H17" s="203"/>
    </row>
    <row r="18" spans="1:8" s="132" customFormat="1" ht="15" customHeight="1">
      <c r="A18" s="133" t="s">
        <v>275</v>
      </c>
      <c r="B18" s="134" t="s">
        <v>284</v>
      </c>
      <c r="C18" s="135" t="s">
        <v>131</v>
      </c>
      <c r="D18" s="136">
        <v>50960</v>
      </c>
      <c r="E18" s="319">
        <f t="shared" si="0"/>
        <v>61152</v>
      </c>
      <c r="F18" s="138" t="s">
        <v>132</v>
      </c>
      <c r="G18" s="139" t="s">
        <v>187</v>
      </c>
      <c r="H18" s="203"/>
    </row>
    <row r="19" spans="1:8" s="132" customFormat="1" ht="15" customHeight="1">
      <c r="A19" s="133" t="s">
        <v>275</v>
      </c>
      <c r="B19" s="134" t="s">
        <v>285</v>
      </c>
      <c r="C19" s="135" t="s">
        <v>131</v>
      </c>
      <c r="D19" s="136">
        <v>41510</v>
      </c>
      <c r="E19" s="319">
        <f t="shared" si="0"/>
        <v>49812</v>
      </c>
      <c r="F19" s="138" t="s">
        <v>132</v>
      </c>
      <c r="G19" s="139" t="s">
        <v>187</v>
      </c>
      <c r="H19" s="203"/>
    </row>
    <row r="20" spans="1:8" s="132" customFormat="1" ht="15" customHeight="1">
      <c r="A20" s="133" t="s">
        <v>275</v>
      </c>
      <c r="B20" s="134" t="s">
        <v>286</v>
      </c>
      <c r="C20" s="135" t="s">
        <v>131</v>
      </c>
      <c r="D20" s="136">
        <v>48890</v>
      </c>
      <c r="E20" s="319">
        <f t="shared" si="0"/>
        <v>58668</v>
      </c>
      <c r="F20" s="138" t="s">
        <v>132</v>
      </c>
      <c r="G20" s="139" t="s">
        <v>187</v>
      </c>
      <c r="H20" s="203"/>
    </row>
    <row r="21" spans="1:8" s="132" customFormat="1" ht="15" customHeight="1">
      <c r="A21" s="175" t="s">
        <v>275</v>
      </c>
      <c r="B21" s="176" t="s">
        <v>287</v>
      </c>
      <c r="C21" s="177" t="s">
        <v>131</v>
      </c>
      <c r="D21" s="320">
        <v>65720</v>
      </c>
      <c r="E21" s="319">
        <f t="shared" si="0"/>
        <v>78864</v>
      </c>
      <c r="F21" s="179" t="s">
        <v>132</v>
      </c>
      <c r="G21" s="180" t="s">
        <v>187</v>
      </c>
      <c r="H21" s="321"/>
    </row>
    <row r="22" spans="1:8" s="132" customFormat="1" ht="18" customHeight="1">
      <c r="A22" s="165" t="s">
        <v>34</v>
      </c>
      <c r="B22" s="322"/>
      <c r="C22" s="322"/>
      <c r="D22" s="323"/>
      <c r="E22" s="323"/>
      <c r="F22" s="300"/>
      <c r="G22" s="301"/>
      <c r="H22" s="324"/>
    </row>
    <row r="23" spans="1:8" s="132" customFormat="1" ht="15" customHeight="1">
      <c r="A23" s="238" t="s">
        <v>36</v>
      </c>
      <c r="B23" s="239" t="s">
        <v>237</v>
      </c>
      <c r="C23" s="240" t="s">
        <v>131</v>
      </c>
      <c r="D23" s="241">
        <v>5540</v>
      </c>
      <c r="E23" s="319">
        <f t="shared" si="0"/>
        <v>6648</v>
      </c>
      <c r="F23" s="243" t="s">
        <v>132</v>
      </c>
      <c r="G23" s="244" t="s">
        <v>190</v>
      </c>
      <c r="H23" s="245"/>
    </row>
    <row r="24" spans="1:8" s="132" customFormat="1" ht="15" customHeight="1">
      <c r="A24" s="133" t="s">
        <v>36</v>
      </c>
      <c r="B24" s="134" t="s">
        <v>224</v>
      </c>
      <c r="C24" s="135" t="s">
        <v>131</v>
      </c>
      <c r="D24" s="136">
        <v>6530</v>
      </c>
      <c r="E24" s="319">
        <f t="shared" si="0"/>
        <v>7836</v>
      </c>
      <c r="F24" s="138" t="s">
        <v>132</v>
      </c>
      <c r="G24" s="139" t="s">
        <v>190</v>
      </c>
      <c r="H24" s="203"/>
    </row>
    <row r="25" spans="1:8" s="132" customFormat="1" ht="15" customHeight="1">
      <c r="A25" s="133" t="s">
        <v>36</v>
      </c>
      <c r="B25" s="134" t="s">
        <v>229</v>
      </c>
      <c r="C25" s="135" t="s">
        <v>131</v>
      </c>
      <c r="D25" s="136">
        <v>8780</v>
      </c>
      <c r="E25" s="319">
        <f t="shared" si="0"/>
        <v>10536</v>
      </c>
      <c r="F25" s="138" t="s">
        <v>132</v>
      </c>
      <c r="G25" s="139" t="s">
        <v>190</v>
      </c>
      <c r="H25" s="203"/>
    </row>
    <row r="26" spans="1:8" s="132" customFormat="1" ht="15" customHeight="1">
      <c r="A26" s="133" t="s">
        <v>36</v>
      </c>
      <c r="B26" s="134" t="s">
        <v>276</v>
      </c>
      <c r="C26" s="135" t="s">
        <v>131</v>
      </c>
      <c r="D26" s="136">
        <v>7310</v>
      </c>
      <c r="E26" s="319">
        <f t="shared" si="0"/>
        <v>8772</v>
      </c>
      <c r="F26" s="138" t="s">
        <v>132</v>
      </c>
      <c r="G26" s="139" t="s">
        <v>190</v>
      </c>
      <c r="H26" s="203"/>
    </row>
    <row r="27" spans="1:8" s="132" customFormat="1" ht="15" customHeight="1">
      <c r="A27" s="133" t="s">
        <v>36</v>
      </c>
      <c r="B27" s="134" t="s">
        <v>227</v>
      </c>
      <c r="C27" s="135" t="s">
        <v>131</v>
      </c>
      <c r="D27" s="136">
        <v>8720</v>
      </c>
      <c r="E27" s="319">
        <f t="shared" si="0"/>
        <v>10464</v>
      </c>
      <c r="F27" s="138" t="s">
        <v>132</v>
      </c>
      <c r="G27" s="139" t="s">
        <v>190</v>
      </c>
      <c r="H27" s="203"/>
    </row>
    <row r="28" spans="1:8" s="132" customFormat="1" ht="15" customHeight="1">
      <c r="A28" s="133" t="s">
        <v>36</v>
      </c>
      <c r="B28" s="134" t="s">
        <v>231</v>
      </c>
      <c r="C28" s="135" t="s">
        <v>131</v>
      </c>
      <c r="D28" s="136">
        <v>11990</v>
      </c>
      <c r="E28" s="319">
        <f t="shared" si="0"/>
        <v>14388</v>
      </c>
      <c r="F28" s="138" t="s">
        <v>132</v>
      </c>
      <c r="G28" s="139" t="s">
        <v>225</v>
      </c>
      <c r="H28" s="203"/>
    </row>
    <row r="29" spans="1:8" s="132" customFormat="1" ht="15" customHeight="1">
      <c r="A29" s="133" t="s">
        <v>36</v>
      </c>
      <c r="B29" s="134" t="s">
        <v>277</v>
      </c>
      <c r="C29" s="135" t="s">
        <v>131</v>
      </c>
      <c r="D29" s="136">
        <v>11110</v>
      </c>
      <c r="E29" s="319">
        <f t="shared" si="0"/>
        <v>13332</v>
      </c>
      <c r="F29" s="138" t="s">
        <v>132</v>
      </c>
      <c r="G29" s="139" t="s">
        <v>225</v>
      </c>
      <c r="H29" s="203"/>
    </row>
    <row r="30" spans="1:8" s="132" customFormat="1" ht="15" customHeight="1">
      <c r="A30" s="133" t="s">
        <v>36</v>
      </c>
      <c r="B30" s="134" t="s">
        <v>278</v>
      </c>
      <c r="C30" s="135" t="s">
        <v>131</v>
      </c>
      <c r="D30" s="136">
        <v>13390</v>
      </c>
      <c r="E30" s="319">
        <f t="shared" si="0"/>
        <v>16068</v>
      </c>
      <c r="F30" s="138" t="s">
        <v>132</v>
      </c>
      <c r="G30" s="139" t="s">
        <v>133</v>
      </c>
      <c r="H30" s="203"/>
    </row>
    <row r="31" spans="1:8" s="132" customFormat="1" ht="15" customHeight="1">
      <c r="A31" s="133" t="s">
        <v>36</v>
      </c>
      <c r="B31" s="134" t="s">
        <v>235</v>
      </c>
      <c r="C31" s="135" t="s">
        <v>131</v>
      </c>
      <c r="D31" s="136">
        <v>18970</v>
      </c>
      <c r="E31" s="319">
        <f t="shared" si="0"/>
        <v>22764</v>
      </c>
      <c r="F31" s="138" t="s">
        <v>132</v>
      </c>
      <c r="G31" s="139" t="s">
        <v>133</v>
      </c>
      <c r="H31" s="203"/>
    </row>
    <row r="32" spans="1:8" s="132" customFormat="1" ht="15" customHeight="1">
      <c r="A32" s="133" t="s">
        <v>36</v>
      </c>
      <c r="B32" s="134" t="s">
        <v>279</v>
      </c>
      <c r="C32" s="135" t="s">
        <v>131</v>
      </c>
      <c r="D32" s="136">
        <v>14570</v>
      </c>
      <c r="E32" s="319">
        <f t="shared" si="0"/>
        <v>17484</v>
      </c>
      <c r="F32" s="138" t="s">
        <v>132</v>
      </c>
      <c r="G32" s="139" t="s">
        <v>133</v>
      </c>
      <c r="H32" s="203"/>
    </row>
    <row r="33" spans="1:8" s="132" customFormat="1" ht="15" customHeight="1">
      <c r="A33" s="133" t="s">
        <v>36</v>
      </c>
      <c r="B33" s="134" t="s">
        <v>280</v>
      </c>
      <c r="C33" s="135" t="s">
        <v>131</v>
      </c>
      <c r="D33" s="136">
        <v>17810</v>
      </c>
      <c r="E33" s="319">
        <f t="shared" si="0"/>
        <v>21372</v>
      </c>
      <c r="F33" s="138" t="s">
        <v>132</v>
      </c>
      <c r="G33" s="139" t="s">
        <v>136</v>
      </c>
      <c r="H33" s="203"/>
    </row>
    <row r="34" spans="1:8" s="132" customFormat="1" ht="15" customHeight="1">
      <c r="A34" s="133" t="s">
        <v>36</v>
      </c>
      <c r="B34" s="134" t="s">
        <v>281</v>
      </c>
      <c r="C34" s="135" t="s">
        <v>131</v>
      </c>
      <c r="D34" s="136">
        <v>26110</v>
      </c>
      <c r="E34" s="319">
        <f t="shared" si="0"/>
        <v>31332</v>
      </c>
      <c r="F34" s="138" t="s">
        <v>132</v>
      </c>
      <c r="G34" s="139" t="s">
        <v>136</v>
      </c>
      <c r="H34" s="203"/>
    </row>
    <row r="35" spans="1:8" s="132" customFormat="1" ht="15" customHeight="1">
      <c r="A35" s="133" t="s">
        <v>36</v>
      </c>
      <c r="B35" s="134" t="s">
        <v>282</v>
      </c>
      <c r="C35" s="135" t="s">
        <v>131</v>
      </c>
      <c r="D35" s="136">
        <v>22100</v>
      </c>
      <c r="E35" s="319">
        <f t="shared" si="0"/>
        <v>26520</v>
      </c>
      <c r="F35" s="138" t="s">
        <v>132</v>
      </c>
      <c r="G35" s="139" t="s">
        <v>187</v>
      </c>
      <c r="H35" s="203"/>
    </row>
    <row r="36" spans="1:8" s="132" customFormat="1" ht="15" customHeight="1">
      <c r="A36" s="133" t="s">
        <v>36</v>
      </c>
      <c r="B36" s="134" t="s">
        <v>283</v>
      </c>
      <c r="C36" s="135" t="s">
        <v>131</v>
      </c>
      <c r="D36" s="136">
        <v>26810</v>
      </c>
      <c r="E36" s="319">
        <f t="shared" si="0"/>
        <v>32172</v>
      </c>
      <c r="F36" s="138" t="s">
        <v>132</v>
      </c>
      <c r="G36" s="139" t="s">
        <v>187</v>
      </c>
      <c r="H36" s="203"/>
    </row>
    <row r="37" spans="1:8" s="132" customFormat="1" ht="15" customHeight="1">
      <c r="A37" s="133" t="s">
        <v>36</v>
      </c>
      <c r="B37" s="134" t="s">
        <v>284</v>
      </c>
      <c r="C37" s="135" t="s">
        <v>131</v>
      </c>
      <c r="D37" s="136">
        <v>37690</v>
      </c>
      <c r="E37" s="319">
        <f t="shared" si="0"/>
        <v>45228</v>
      </c>
      <c r="F37" s="138" t="s">
        <v>132</v>
      </c>
      <c r="G37" s="139" t="s">
        <v>187</v>
      </c>
      <c r="H37" s="203"/>
    </row>
    <row r="38" spans="1:8" s="132" customFormat="1" ht="15" customHeight="1">
      <c r="A38" s="133" t="s">
        <v>36</v>
      </c>
      <c r="B38" s="134" t="s">
        <v>285</v>
      </c>
      <c r="C38" s="135" t="s">
        <v>131</v>
      </c>
      <c r="D38" s="136">
        <v>29990</v>
      </c>
      <c r="E38" s="319">
        <f t="shared" si="0"/>
        <v>35988</v>
      </c>
      <c r="F38" s="138" t="s">
        <v>132</v>
      </c>
      <c r="G38" s="139" t="s">
        <v>187</v>
      </c>
      <c r="H38" s="203"/>
    </row>
    <row r="39" spans="1:8" s="132" customFormat="1" ht="15" customHeight="1">
      <c r="A39" s="133" t="s">
        <v>36</v>
      </c>
      <c r="B39" s="134" t="s">
        <v>286</v>
      </c>
      <c r="C39" s="135" t="s">
        <v>131</v>
      </c>
      <c r="D39" s="136">
        <v>35420</v>
      </c>
      <c r="E39" s="319">
        <f t="shared" si="0"/>
        <v>42504</v>
      </c>
      <c r="F39" s="138" t="s">
        <v>132</v>
      </c>
      <c r="G39" s="139" t="s">
        <v>187</v>
      </c>
      <c r="H39" s="203"/>
    </row>
    <row r="40" spans="1:8" s="132" customFormat="1" ht="15" customHeight="1">
      <c r="A40" s="144" t="s">
        <v>36</v>
      </c>
      <c r="B40" s="145" t="s">
        <v>287</v>
      </c>
      <c r="C40" s="146" t="s">
        <v>131</v>
      </c>
      <c r="D40" s="158">
        <v>51620</v>
      </c>
      <c r="E40" s="319">
        <f t="shared" si="0"/>
        <v>61944</v>
      </c>
      <c r="F40" s="148" t="s">
        <v>132</v>
      </c>
      <c r="G40" s="149" t="s">
        <v>187</v>
      </c>
      <c r="H40" s="204"/>
    </row>
    <row r="41" spans="1:8" s="132" customFormat="1" ht="15">
      <c r="A41" s="215"/>
      <c r="B41" s="325"/>
      <c r="C41" s="326"/>
      <c r="D41" s="327"/>
      <c r="E41" s="327"/>
      <c r="H41" s="219"/>
    </row>
    <row r="42" spans="1:8" s="132" customFormat="1" ht="15">
      <c r="A42" s="215"/>
      <c r="B42" s="287"/>
      <c r="C42" s="288"/>
      <c r="D42" s="218"/>
      <c r="E42" s="218"/>
      <c r="H42" s="219"/>
    </row>
    <row r="43" spans="1:8" s="132" customFormat="1" ht="15">
      <c r="A43" s="215"/>
      <c r="B43" s="287"/>
      <c r="C43" s="288"/>
      <c r="D43" s="218"/>
      <c r="E43" s="218"/>
      <c r="H43" s="219"/>
    </row>
    <row r="44" spans="1:8" s="132" customFormat="1" ht="15">
      <c r="A44" s="215"/>
      <c r="B44" s="287"/>
      <c r="C44" s="288"/>
      <c r="D44" s="218"/>
      <c r="E44" s="218"/>
      <c r="H44" s="219"/>
    </row>
    <row r="45" spans="1:8" s="132" customFormat="1" ht="15">
      <c r="A45" s="215"/>
      <c r="B45" s="287"/>
      <c r="C45" s="288"/>
      <c r="D45" s="218"/>
      <c r="E45" s="218"/>
      <c r="H45" s="219"/>
    </row>
    <row r="46" spans="1:8" s="132" customFormat="1" ht="15">
      <c r="A46" s="215"/>
      <c r="B46" s="287"/>
      <c r="C46" s="288"/>
      <c r="D46" s="218"/>
      <c r="E46" s="218"/>
      <c r="H46" s="219"/>
    </row>
    <row r="47" spans="1:8" s="132" customFormat="1" ht="15">
      <c r="A47" s="215"/>
      <c r="B47" s="287"/>
      <c r="C47" s="288"/>
      <c r="D47" s="218"/>
      <c r="E47" s="218"/>
      <c r="H47" s="219"/>
    </row>
    <row r="48" spans="1:8" s="132" customFormat="1" ht="15">
      <c r="A48" s="215"/>
      <c r="B48" s="287"/>
      <c r="C48" s="288"/>
      <c r="D48" s="218"/>
      <c r="E48" s="218"/>
      <c r="H48" s="219"/>
    </row>
    <row r="49" spans="1:8" s="132" customFormat="1" ht="15">
      <c r="A49" s="215"/>
      <c r="B49" s="289"/>
      <c r="C49" s="290"/>
      <c r="D49" s="218"/>
      <c r="E49" s="218"/>
      <c r="H49" s="219"/>
    </row>
    <row r="50" spans="1:8" s="132" customFormat="1" ht="15">
      <c r="A50" s="215"/>
      <c r="B50" s="287"/>
      <c r="C50" s="288"/>
      <c r="D50" s="218"/>
      <c r="E50" s="218"/>
      <c r="H50" s="219"/>
    </row>
    <row r="51" spans="1:8" s="132" customFormat="1" ht="15">
      <c r="A51" s="215"/>
      <c r="B51" s="287"/>
      <c r="C51" s="288"/>
      <c r="D51" s="218"/>
      <c r="E51" s="218"/>
      <c r="H51" s="219"/>
    </row>
    <row r="52" spans="1:8" s="132" customFormat="1" ht="15">
      <c r="A52" s="215"/>
      <c r="B52" s="287"/>
      <c r="C52" s="288"/>
      <c r="D52" s="218"/>
      <c r="E52" s="218"/>
      <c r="H52" s="219"/>
    </row>
    <row r="53" spans="1:8" s="132" customFormat="1" ht="15">
      <c r="A53" s="215"/>
      <c r="B53" s="287"/>
      <c r="C53" s="288"/>
      <c r="D53" s="218"/>
      <c r="E53" s="218"/>
      <c r="H53" s="219"/>
    </row>
    <row r="54" spans="1:8" s="132" customFormat="1" ht="15">
      <c r="A54" s="215"/>
      <c r="B54" s="287"/>
      <c r="C54" s="288"/>
      <c r="D54" s="227"/>
      <c r="E54" s="227"/>
      <c r="H54" s="219"/>
    </row>
    <row r="55" spans="1:8" s="132" customFormat="1" ht="15">
      <c r="A55" s="215"/>
      <c r="B55" s="287"/>
      <c r="C55" s="288"/>
      <c r="D55" s="227"/>
      <c r="E55" s="227"/>
      <c r="H55" s="219"/>
    </row>
    <row r="56" spans="1:8" s="132" customFormat="1" ht="13.5">
      <c r="A56" s="291"/>
      <c r="B56" s="291"/>
      <c r="C56" s="291"/>
      <c r="D56" s="291"/>
      <c r="E56" s="291"/>
      <c r="H56" s="219"/>
    </row>
    <row r="57" spans="1:8" s="132" customFormat="1" ht="15">
      <c r="A57" s="215"/>
      <c r="B57" s="216"/>
      <c r="C57" s="217"/>
      <c r="D57" s="218"/>
      <c r="E57" s="218"/>
      <c r="H57" s="219"/>
    </row>
    <row r="58" spans="1:8" s="132" customFormat="1" ht="15">
      <c r="A58" s="215"/>
      <c r="B58" s="216"/>
      <c r="C58" s="217"/>
      <c r="D58" s="218"/>
      <c r="E58" s="218"/>
      <c r="H58" s="219"/>
    </row>
    <row r="59" spans="1:8" s="132" customFormat="1" ht="15">
      <c r="A59" s="215"/>
      <c r="B59" s="216"/>
      <c r="C59" s="217"/>
      <c r="D59" s="218"/>
      <c r="E59" s="218"/>
      <c r="H59" s="224"/>
    </row>
    <row r="60" spans="1:8" s="132" customFormat="1" ht="15">
      <c r="A60" s="215"/>
      <c r="B60" s="216"/>
      <c r="C60" s="217"/>
      <c r="D60" s="218"/>
      <c r="E60" s="218"/>
      <c r="H60" s="224"/>
    </row>
    <row r="61" spans="1:8" s="132" customFormat="1" ht="15">
      <c r="A61" s="292"/>
      <c r="B61" s="292"/>
      <c r="C61" s="292"/>
      <c r="D61" s="292"/>
      <c r="E61" s="292"/>
      <c r="H61" s="224"/>
    </row>
    <row r="62" spans="1:8" s="132" customFormat="1" ht="15">
      <c r="A62" s="215"/>
      <c r="B62" s="216"/>
      <c r="C62" s="217"/>
      <c r="D62" s="227"/>
      <c r="E62" s="227"/>
      <c r="H62" s="224"/>
    </row>
    <row r="63" spans="1:8" s="132" customFormat="1" ht="15">
      <c r="A63" s="215"/>
      <c r="B63" s="216"/>
      <c r="C63" s="217"/>
      <c r="D63" s="227"/>
      <c r="E63" s="227"/>
      <c r="H63" s="224"/>
    </row>
    <row r="64" spans="1:8" s="132" customFormat="1" ht="15">
      <c r="A64" s="215"/>
      <c r="B64" s="216"/>
      <c r="C64" s="217"/>
      <c r="D64" s="227"/>
      <c r="E64" s="227"/>
      <c r="H64" s="224"/>
    </row>
    <row r="65" spans="1:8" s="132" customFormat="1" ht="15">
      <c r="A65" s="215"/>
      <c r="B65" s="216"/>
      <c r="C65" s="217"/>
      <c r="D65" s="227"/>
      <c r="E65" s="227"/>
      <c r="H65" s="224"/>
    </row>
    <row r="66" spans="1:8" s="132" customFormat="1" ht="15">
      <c r="A66" s="215"/>
      <c r="B66" s="216"/>
      <c r="C66" s="217"/>
      <c r="D66" s="227"/>
      <c r="E66" s="227"/>
      <c r="H66" s="224"/>
    </row>
    <row r="67" spans="1:8" s="132" customFormat="1" ht="15">
      <c r="A67" s="215"/>
      <c r="B67" s="216"/>
      <c r="C67" s="217"/>
      <c r="D67" s="227"/>
      <c r="E67" s="227"/>
      <c r="H67" s="224"/>
    </row>
    <row r="68" spans="1:8" s="132" customFormat="1" ht="15">
      <c r="A68" s="215"/>
      <c r="B68" s="216"/>
      <c r="C68" s="217"/>
      <c r="D68" s="218"/>
      <c r="E68" s="218"/>
      <c r="H68" s="224"/>
    </row>
    <row r="69" spans="1:8" s="132" customFormat="1" ht="15">
      <c r="A69" s="215"/>
      <c r="B69" s="216"/>
      <c r="C69" s="217"/>
      <c r="D69" s="218"/>
      <c r="E69" s="218"/>
      <c r="H69" s="224"/>
    </row>
    <row r="70" spans="1:8" s="132" customFormat="1" ht="15">
      <c r="A70" s="215"/>
      <c r="B70" s="216"/>
      <c r="C70" s="217"/>
      <c r="D70" s="218"/>
      <c r="E70" s="218"/>
      <c r="H70" s="224"/>
    </row>
    <row r="71" spans="1:8" s="132" customFormat="1" ht="15">
      <c r="A71" s="215"/>
      <c r="B71" s="216"/>
      <c r="C71" s="217"/>
      <c r="D71" s="218"/>
      <c r="E71" s="218"/>
      <c r="H71" s="224"/>
    </row>
    <row r="72" spans="1:8" s="132" customFormat="1" ht="15">
      <c r="A72" s="215"/>
      <c r="B72" s="216"/>
      <c r="C72" s="217"/>
      <c r="D72" s="218"/>
      <c r="E72" s="218"/>
      <c r="H72" s="224"/>
    </row>
    <row r="73" spans="1:8" s="132" customFormat="1" ht="15">
      <c r="A73" s="215"/>
      <c r="B73" s="216"/>
      <c r="C73" s="217"/>
      <c r="D73" s="218"/>
      <c r="E73" s="218"/>
      <c r="H73" s="224"/>
    </row>
    <row r="74" spans="1:8" s="132" customFormat="1" ht="15">
      <c r="A74" s="293"/>
      <c r="B74" s="216"/>
      <c r="C74" s="217"/>
      <c r="D74" s="218"/>
      <c r="E74" s="218"/>
      <c r="H74" s="224"/>
    </row>
    <row r="75" spans="1:8" s="132" customFormat="1" ht="15">
      <c r="A75" s="215"/>
      <c r="B75" s="216"/>
      <c r="C75" s="217"/>
      <c r="D75" s="274"/>
      <c r="E75" s="274"/>
      <c r="H75" s="224"/>
    </row>
    <row r="76" spans="1:8" s="132" customFormat="1" ht="15">
      <c r="A76" s="215"/>
      <c r="B76" s="216"/>
      <c r="C76" s="217"/>
      <c r="D76" s="218"/>
      <c r="E76" s="218"/>
      <c r="H76" s="224"/>
    </row>
    <row r="77" spans="1:8" s="132" customFormat="1" ht="15">
      <c r="A77" s="215"/>
      <c r="B77" s="216"/>
      <c r="C77" s="217"/>
      <c r="D77" s="218"/>
      <c r="E77" s="218"/>
      <c r="H77" s="224"/>
    </row>
    <row r="78" spans="1:8" s="132" customFormat="1" ht="15">
      <c r="A78" s="215"/>
      <c r="B78" s="216"/>
      <c r="C78" s="217"/>
      <c r="D78" s="218"/>
      <c r="E78" s="218"/>
      <c r="H78" s="224"/>
    </row>
    <row r="79" spans="1:8" s="132" customFormat="1" ht="15">
      <c r="A79" s="215"/>
      <c r="B79" s="216"/>
      <c r="C79" s="217"/>
      <c r="D79" s="218"/>
      <c r="E79" s="218"/>
      <c r="H79" s="224"/>
    </row>
    <row r="80" spans="1:8" s="132" customFormat="1" ht="15">
      <c r="A80" s="215"/>
      <c r="B80" s="216"/>
      <c r="C80" s="217"/>
      <c r="D80" s="218"/>
      <c r="E80" s="218"/>
      <c r="H80" s="224"/>
    </row>
    <row r="81" spans="1:8" s="132" customFormat="1" ht="15">
      <c r="A81" s="215"/>
      <c r="B81" s="216"/>
      <c r="C81" s="217"/>
      <c r="D81" s="218"/>
      <c r="E81" s="218"/>
      <c r="H81" s="224"/>
    </row>
    <row r="82" spans="1:8" s="132" customFormat="1" ht="15">
      <c r="A82" s="215"/>
      <c r="B82" s="216"/>
      <c r="C82" s="217"/>
      <c r="D82" s="218"/>
      <c r="E82" s="218"/>
      <c r="H82" s="224"/>
    </row>
    <row r="83" spans="1:8" s="132" customFormat="1" ht="15">
      <c r="A83" s="215"/>
      <c r="B83" s="216"/>
      <c r="C83" s="217"/>
      <c r="D83" s="218"/>
      <c r="E83" s="218"/>
      <c r="H83" s="224"/>
    </row>
    <row r="84" spans="1:8" s="132" customFormat="1" ht="15">
      <c r="A84" s="215"/>
      <c r="B84" s="216"/>
      <c r="C84" s="217"/>
      <c r="D84" s="218"/>
      <c r="E84" s="218"/>
      <c r="H84" s="224"/>
    </row>
    <row r="85" spans="1:8" s="132" customFormat="1" ht="15">
      <c r="A85" s="215"/>
      <c r="B85" s="216"/>
      <c r="C85" s="217"/>
      <c r="D85" s="218"/>
      <c r="E85" s="218"/>
      <c r="H85" s="224"/>
    </row>
    <row r="86" spans="1:8" s="132" customFormat="1" ht="15">
      <c r="A86" s="215"/>
      <c r="B86" s="216"/>
      <c r="C86" s="217"/>
      <c r="D86" s="218"/>
      <c r="E86" s="218"/>
      <c r="H86" s="224"/>
    </row>
    <row r="87" spans="1:8" s="132" customFormat="1" ht="15">
      <c r="A87" s="215"/>
      <c r="B87" s="216"/>
      <c r="C87" s="217"/>
      <c r="D87" s="218"/>
      <c r="E87" s="218"/>
      <c r="H87" s="224"/>
    </row>
    <row r="88" spans="1:8" s="132" customFormat="1" ht="15">
      <c r="A88" s="215"/>
      <c r="B88" s="216"/>
      <c r="C88" s="217"/>
      <c r="D88" s="218"/>
      <c r="E88" s="218"/>
      <c r="H88" s="224"/>
    </row>
    <row r="89" spans="1:8" s="132" customFormat="1" ht="15">
      <c r="A89" s="215"/>
      <c r="B89" s="216"/>
      <c r="C89" s="217"/>
      <c r="D89" s="218"/>
      <c r="E89" s="218"/>
      <c r="H89" s="224"/>
    </row>
    <row r="90" spans="1:8" s="132" customFormat="1" ht="15">
      <c r="A90" s="215"/>
      <c r="B90" s="216"/>
      <c r="C90" s="217"/>
      <c r="D90" s="218"/>
      <c r="E90" s="218"/>
      <c r="H90" s="224"/>
    </row>
    <row r="91" spans="1:8" s="132" customFormat="1" ht="15">
      <c r="A91" s="215"/>
      <c r="B91" s="216"/>
      <c r="C91" s="217"/>
      <c r="D91" s="218"/>
      <c r="E91" s="218"/>
      <c r="H91" s="224"/>
    </row>
    <row r="92" spans="1:8" s="132" customFormat="1" ht="15">
      <c r="A92" s="215"/>
      <c r="B92" s="216"/>
      <c r="C92" s="217"/>
      <c r="D92" s="218"/>
      <c r="E92" s="218"/>
      <c r="H92" s="224"/>
    </row>
    <row r="93" spans="1:8" s="132" customFormat="1" ht="22.5" customHeight="1">
      <c r="A93" s="215"/>
      <c r="B93" s="216"/>
      <c r="C93" s="217"/>
      <c r="D93" s="218"/>
      <c r="E93" s="218"/>
      <c r="H93" s="224"/>
    </row>
    <row r="94" spans="1:8" s="132" customFormat="1" ht="15">
      <c r="A94" s="228"/>
      <c r="B94" s="216"/>
      <c r="C94" s="216"/>
      <c r="D94" s="218"/>
      <c r="E94" s="218"/>
      <c r="H94" s="224"/>
    </row>
    <row r="95" spans="1:8" s="132" customFormat="1" ht="15">
      <c r="A95" s="215"/>
      <c r="B95" s="216"/>
      <c r="C95" s="217"/>
      <c r="D95" s="218"/>
      <c r="E95" s="218"/>
      <c r="H95" s="224"/>
    </row>
    <row r="96" spans="1:8" s="132" customFormat="1" ht="15">
      <c r="A96" s="215"/>
      <c r="B96" s="216"/>
      <c r="C96" s="217"/>
      <c r="D96" s="218"/>
      <c r="E96" s="218"/>
      <c r="H96" s="224"/>
    </row>
    <row r="97" spans="1:8" s="132" customFormat="1" ht="15">
      <c r="A97" s="215"/>
      <c r="B97" s="216"/>
      <c r="C97" s="217"/>
      <c r="D97" s="218"/>
      <c r="E97" s="218"/>
      <c r="H97" s="224"/>
    </row>
    <row r="98" spans="1:8" s="132" customFormat="1" ht="15">
      <c r="A98" s="215"/>
      <c r="B98" s="216"/>
      <c r="C98" s="217"/>
      <c r="D98" s="218"/>
      <c r="E98" s="218"/>
      <c r="H98" s="224"/>
    </row>
    <row r="99" spans="1:8" s="132" customFormat="1" ht="15">
      <c r="A99" s="215"/>
      <c r="B99" s="216"/>
      <c r="C99" s="217"/>
      <c r="D99" s="218"/>
      <c r="E99" s="218"/>
      <c r="H99" s="224"/>
    </row>
    <row r="100" spans="1:8" s="132" customFormat="1" ht="15">
      <c r="A100" s="215"/>
      <c r="B100" s="216"/>
      <c r="C100" s="217"/>
      <c r="D100" s="218"/>
      <c r="E100" s="218"/>
      <c r="H100" s="224"/>
    </row>
    <row r="101" spans="1:8" s="132" customFormat="1" ht="15">
      <c r="A101" s="215"/>
      <c r="B101" s="216"/>
      <c r="C101" s="217"/>
      <c r="D101" s="218"/>
      <c r="E101" s="218"/>
      <c r="H101" s="224"/>
    </row>
    <row r="102" spans="1:8" s="132" customFormat="1" ht="15">
      <c r="A102" s="215"/>
      <c r="B102" s="216"/>
      <c r="C102" s="217"/>
      <c r="D102" s="218"/>
      <c r="E102" s="218"/>
      <c r="H102" s="224"/>
    </row>
    <row r="103" spans="1:8" s="132" customFormat="1" ht="15">
      <c r="A103" s="215"/>
      <c r="B103" s="216"/>
      <c r="C103" s="217"/>
      <c r="D103" s="218"/>
      <c r="E103" s="218"/>
      <c r="H103" s="224"/>
    </row>
    <row r="104" spans="1:8" s="132" customFormat="1" ht="15">
      <c r="A104" s="215"/>
      <c r="B104" s="216"/>
      <c r="C104" s="217"/>
      <c r="D104" s="218"/>
      <c r="E104" s="218"/>
      <c r="H104" s="224"/>
    </row>
    <row r="105" spans="1:8" s="132" customFormat="1" ht="15">
      <c r="A105" s="215"/>
      <c r="B105" s="216"/>
      <c r="C105" s="217"/>
      <c r="D105" s="218"/>
      <c r="E105" s="218"/>
      <c r="H105" s="224"/>
    </row>
    <row r="106" spans="1:8" s="132" customFormat="1" ht="15">
      <c r="A106" s="215"/>
      <c r="B106" s="216"/>
      <c r="C106" s="217"/>
      <c r="D106" s="218"/>
      <c r="E106" s="218"/>
      <c r="H106" s="224"/>
    </row>
    <row r="107" spans="1:8" s="132" customFormat="1" ht="15">
      <c r="A107" s="215"/>
      <c r="B107" s="216"/>
      <c r="C107" s="217"/>
      <c r="D107" s="218"/>
      <c r="E107" s="218"/>
      <c r="H107" s="224"/>
    </row>
    <row r="108" spans="1:8" s="132" customFormat="1" ht="15">
      <c r="A108" s="229"/>
      <c r="B108" s="216"/>
      <c r="C108" s="217"/>
      <c r="D108" s="218"/>
      <c r="E108" s="218"/>
      <c r="H108" s="224"/>
    </row>
    <row r="109" spans="1:8" s="132" customFormat="1" ht="15">
      <c r="A109" s="229"/>
      <c r="B109" s="216"/>
      <c r="C109" s="217"/>
      <c r="D109" s="218"/>
      <c r="E109" s="218"/>
      <c r="H109" s="224"/>
    </row>
    <row r="110" spans="1:8" s="132" customFormat="1" ht="15">
      <c r="A110" s="229"/>
      <c r="B110" s="216"/>
      <c r="C110" s="217"/>
      <c r="D110" s="218"/>
      <c r="E110" s="218"/>
      <c r="H110" s="224"/>
    </row>
    <row r="111" spans="1:8" s="132" customFormat="1" ht="15">
      <c r="A111" s="229"/>
      <c r="B111" s="216"/>
      <c r="C111" s="217"/>
      <c r="D111" s="218"/>
      <c r="E111" s="218"/>
      <c r="H111" s="224"/>
    </row>
    <row r="112" spans="1:8" s="132" customFormat="1" ht="15">
      <c r="A112" s="229"/>
      <c r="B112" s="216"/>
      <c r="C112" s="217"/>
      <c r="D112" s="218"/>
      <c r="E112" s="218"/>
      <c r="H112" s="224"/>
    </row>
    <row r="113" spans="1:8" s="132" customFormat="1" ht="15">
      <c r="A113" s="229"/>
      <c r="B113" s="216"/>
      <c r="C113" s="217"/>
      <c r="D113" s="218"/>
      <c r="E113" s="218"/>
      <c r="H113" s="224"/>
    </row>
    <row r="114" spans="1:8" s="132" customFormat="1" ht="15">
      <c r="A114" s="229"/>
      <c r="B114" s="216"/>
      <c r="C114" s="217"/>
      <c r="D114" s="218"/>
      <c r="E114" s="218"/>
      <c r="H114" s="224"/>
    </row>
    <row r="115" spans="1:8" s="132" customFormat="1" ht="15">
      <c r="A115" s="229"/>
      <c r="B115" s="216"/>
      <c r="C115" s="217"/>
      <c r="D115" s="218"/>
      <c r="E115" s="218"/>
      <c r="H115" s="224"/>
    </row>
    <row r="116" spans="1:8" s="132" customFormat="1" ht="15">
      <c r="A116" s="229"/>
      <c r="B116" s="216"/>
      <c r="C116" s="217"/>
      <c r="D116" s="218"/>
      <c r="E116" s="218"/>
      <c r="H116" s="224"/>
    </row>
    <row r="117" spans="1:8" s="132" customFormat="1" ht="15">
      <c r="A117" s="229"/>
      <c r="B117" s="216"/>
      <c r="C117" s="217"/>
      <c r="D117" s="218"/>
      <c r="E117" s="218"/>
      <c r="H117" s="224"/>
    </row>
    <row r="118" spans="1:8" s="132" customFormat="1" ht="15">
      <c r="A118" s="229"/>
      <c r="B118" s="216"/>
      <c r="C118" s="217"/>
      <c r="D118" s="218"/>
      <c r="E118" s="218"/>
      <c r="H118" s="224"/>
    </row>
    <row r="119" spans="1:8" s="132" customFormat="1" ht="15">
      <c r="A119" s="229"/>
      <c r="B119" s="216"/>
      <c r="C119" s="217"/>
      <c r="D119" s="218"/>
      <c r="E119" s="218"/>
      <c r="H119" s="224"/>
    </row>
    <row r="120" spans="1:8" s="132" customFormat="1" ht="15">
      <c r="A120" s="229"/>
      <c r="B120" s="216"/>
      <c r="C120" s="217"/>
      <c r="D120" s="218"/>
      <c r="E120" s="218"/>
      <c r="H120" s="224"/>
    </row>
    <row r="121" spans="1:8" s="132" customFormat="1" ht="15">
      <c r="A121" s="229"/>
      <c r="B121" s="216"/>
      <c r="C121" s="217"/>
      <c r="D121" s="218"/>
      <c r="E121" s="218"/>
      <c r="H121" s="224"/>
    </row>
    <row r="122" spans="1:8" s="132" customFormat="1" ht="15">
      <c r="A122" s="229"/>
      <c r="B122" s="216"/>
      <c r="C122" s="217"/>
      <c r="D122" s="218"/>
      <c r="E122" s="218"/>
      <c r="H122" s="224"/>
    </row>
    <row r="123" spans="1:8" s="132" customFormat="1" ht="15">
      <c r="A123" s="229"/>
      <c r="B123" s="216"/>
      <c r="C123" s="217"/>
      <c r="D123" s="218"/>
      <c r="E123" s="218"/>
      <c r="H123" s="224"/>
    </row>
    <row r="124" spans="1:8" s="132" customFormat="1" ht="15">
      <c r="A124" s="229"/>
      <c r="B124" s="216"/>
      <c r="C124" s="217"/>
      <c r="D124" s="218"/>
      <c r="E124" s="218"/>
      <c r="H124" s="224"/>
    </row>
    <row r="125" spans="1:8" s="132" customFormat="1" ht="15">
      <c r="A125" s="229"/>
      <c r="B125" s="216"/>
      <c r="C125" s="217"/>
      <c r="D125" s="218"/>
      <c r="E125" s="218"/>
      <c r="H125" s="224"/>
    </row>
    <row r="126" spans="1:8" s="132" customFormat="1" ht="15">
      <c r="A126" s="229"/>
      <c r="B126" s="216"/>
      <c r="C126" s="217"/>
      <c r="D126" s="218"/>
      <c r="E126" s="218"/>
      <c r="H126" s="224"/>
    </row>
    <row r="127" spans="1:8" s="132" customFormat="1" ht="15">
      <c r="A127" s="229"/>
      <c r="B127" s="216"/>
      <c r="C127" s="217"/>
      <c r="D127" s="218"/>
      <c r="E127" s="218"/>
      <c r="H127" s="224"/>
    </row>
    <row r="128" spans="1:8" s="132" customFormat="1" ht="15">
      <c r="A128" s="229"/>
      <c r="B128" s="216"/>
      <c r="C128" s="217"/>
      <c r="D128" s="218"/>
      <c r="E128" s="218"/>
      <c r="H128" s="224"/>
    </row>
    <row r="129" spans="1:8" s="132" customFormat="1" ht="15">
      <c r="A129" s="229"/>
      <c r="B129" s="216"/>
      <c r="C129" s="217"/>
      <c r="D129" s="218"/>
      <c r="E129" s="218"/>
      <c r="H129" s="224"/>
    </row>
    <row r="130" spans="1:8" s="132" customFormat="1" ht="15">
      <c r="A130" s="229"/>
      <c r="B130" s="216"/>
      <c r="C130" s="217"/>
      <c r="D130" s="218"/>
      <c r="E130" s="218"/>
      <c r="H130" s="224"/>
    </row>
    <row r="131" spans="1:8" s="132" customFormat="1" ht="15">
      <c r="A131" s="229"/>
      <c r="B131" s="216"/>
      <c r="C131" s="217"/>
      <c r="D131" s="218"/>
      <c r="E131" s="218"/>
      <c r="H131" s="224"/>
    </row>
    <row r="132" spans="1:8" s="132" customFormat="1" ht="15">
      <c r="A132" s="228"/>
      <c r="B132" s="222"/>
      <c r="H132" s="224"/>
    </row>
    <row r="133" spans="1:8" s="132" customFormat="1" ht="15">
      <c r="A133" s="215"/>
      <c r="B133" s="216"/>
      <c r="C133" s="217"/>
      <c r="D133" s="227"/>
      <c r="E133" s="227"/>
      <c r="H133" s="224"/>
    </row>
    <row r="134" spans="1:8" s="132" customFormat="1" ht="15">
      <c r="A134" s="215"/>
      <c r="B134" s="216"/>
      <c r="C134" s="217"/>
      <c r="D134" s="227"/>
      <c r="E134" s="227"/>
      <c r="H134" s="224"/>
    </row>
    <row r="135" spans="1:8" s="132" customFormat="1" ht="15">
      <c r="A135" s="215"/>
      <c r="B135" s="216"/>
      <c r="C135" s="217"/>
      <c r="D135" s="227"/>
      <c r="E135" s="227"/>
      <c r="H135" s="224"/>
    </row>
    <row r="136" spans="1:8" s="132" customFormat="1" ht="15">
      <c r="A136" s="215"/>
      <c r="B136" s="216"/>
      <c r="C136" s="217"/>
      <c r="D136" s="227"/>
      <c r="E136" s="227"/>
      <c r="H136" s="224"/>
    </row>
    <row r="137" spans="1:8" s="132" customFormat="1" ht="15">
      <c r="A137" s="215"/>
      <c r="B137" s="216"/>
      <c r="C137" s="217"/>
      <c r="D137" s="227"/>
      <c r="E137" s="227"/>
      <c r="H137" s="224"/>
    </row>
    <row r="138" spans="1:8" s="132" customFormat="1" ht="15">
      <c r="A138" s="215"/>
      <c r="B138" s="216"/>
      <c r="C138" s="217"/>
      <c r="D138" s="227"/>
      <c r="E138" s="227"/>
      <c r="H138" s="224"/>
    </row>
    <row r="139" spans="1:8" s="132" customFormat="1" ht="15">
      <c r="A139" s="215"/>
      <c r="B139" s="216"/>
      <c r="C139" s="217"/>
      <c r="D139" s="227"/>
      <c r="E139" s="227"/>
      <c r="H139" s="224"/>
    </row>
    <row r="140" spans="1:8" s="132" customFormat="1" ht="15">
      <c r="A140" s="215"/>
      <c r="B140" s="216"/>
      <c r="C140" s="217"/>
      <c r="D140" s="227"/>
      <c r="E140" s="227"/>
      <c r="H140" s="224"/>
    </row>
    <row r="141" spans="1:8" ht="15">
      <c r="A141" s="215"/>
      <c r="B141" s="216"/>
      <c r="C141" s="217"/>
      <c r="D141" s="227"/>
      <c r="E141" s="227"/>
      <c r="F141" s="132"/>
      <c r="G141" s="132"/>
      <c r="H141" s="224"/>
    </row>
    <row r="142" spans="1:8" ht="15">
      <c r="A142" s="215"/>
      <c r="B142" s="216"/>
      <c r="C142" s="217"/>
      <c r="D142" s="230"/>
      <c r="E142" s="230"/>
      <c r="F142" s="132"/>
      <c r="G142" s="132"/>
      <c r="H142" s="224"/>
    </row>
    <row r="143" spans="1:8" ht="15">
      <c r="A143" s="215"/>
      <c r="B143" s="216"/>
      <c r="C143" s="217"/>
      <c r="D143" s="230"/>
      <c r="E143" s="230"/>
      <c r="F143" s="132"/>
      <c r="G143" s="132"/>
      <c r="H143" s="224"/>
    </row>
    <row r="144" spans="1:8" ht="15">
      <c r="A144" s="215"/>
      <c r="B144" s="216"/>
      <c r="C144" s="217"/>
      <c r="D144" s="230"/>
      <c r="E144" s="230"/>
      <c r="F144" s="132"/>
      <c r="G144" s="132"/>
      <c r="H144" s="224"/>
    </row>
    <row r="145" spans="1:8" ht="15">
      <c r="A145" s="215"/>
      <c r="B145" s="216"/>
      <c r="C145" s="217"/>
      <c r="D145" s="230"/>
      <c r="E145" s="230"/>
      <c r="F145" s="132"/>
      <c r="G145" s="132"/>
      <c r="H145" s="224"/>
    </row>
    <row r="146" spans="1:8" ht="15">
      <c r="A146" s="215"/>
      <c r="B146" s="216"/>
      <c r="C146" s="217"/>
      <c r="D146" s="230"/>
      <c r="E146" s="230"/>
      <c r="F146" s="132"/>
      <c r="G146" s="132"/>
      <c r="H146" s="224"/>
    </row>
    <row r="147" spans="1:8" ht="15">
      <c r="A147" s="215"/>
      <c r="B147" s="231"/>
      <c r="C147" s="232"/>
      <c r="D147" s="230"/>
      <c r="E147" s="230"/>
      <c r="F147" s="132"/>
      <c r="G147" s="132"/>
      <c r="H147" s="224"/>
    </row>
    <row r="148" spans="1:8" ht="15">
      <c r="A148" s="215"/>
      <c r="B148" s="231"/>
      <c r="C148" s="232"/>
      <c r="D148" s="220"/>
      <c r="E148" s="220"/>
      <c r="F148" s="132"/>
      <c r="G148" s="132"/>
      <c r="H148" s="224"/>
    </row>
    <row r="149" spans="1:8" ht="15">
      <c r="A149" s="215"/>
      <c r="B149" s="231"/>
      <c r="C149" s="232"/>
      <c r="D149" s="220"/>
      <c r="E149" s="220"/>
      <c r="F149" s="132"/>
      <c r="G149" s="132"/>
      <c r="H149" s="224"/>
    </row>
    <row r="150" spans="1:8" ht="15">
      <c r="A150" s="215"/>
      <c r="B150" s="216"/>
      <c r="C150" s="217"/>
      <c r="D150" s="233"/>
      <c r="E150" s="233"/>
      <c r="F150" s="132"/>
      <c r="G150" s="132"/>
      <c r="H150" s="234"/>
    </row>
    <row r="151" spans="1:8" ht="15">
      <c r="A151" s="215"/>
      <c r="B151" s="216"/>
      <c r="C151" s="217"/>
      <c r="D151" s="233"/>
      <c r="E151" s="233"/>
      <c r="F151" s="132"/>
      <c r="G151" s="132"/>
      <c r="H151" s="234"/>
    </row>
    <row r="152" spans="1:8" ht="15">
      <c r="A152" s="215"/>
      <c r="B152" s="216"/>
      <c r="C152" s="217"/>
      <c r="D152" s="233"/>
      <c r="E152" s="233"/>
      <c r="F152" s="132"/>
      <c r="G152" s="132"/>
      <c r="H152" s="234"/>
    </row>
    <row r="153" spans="1:8" ht="15">
      <c r="A153" s="215"/>
      <c r="B153" s="216"/>
      <c r="C153" s="217"/>
      <c r="D153" s="233"/>
      <c r="E153" s="233"/>
      <c r="F153" s="132"/>
      <c r="G153" s="132"/>
      <c r="H153" s="234"/>
    </row>
    <row r="154" spans="1:8" ht="15">
      <c r="A154" s="215"/>
      <c r="B154" s="216"/>
      <c r="C154" s="217"/>
      <c r="D154" s="233"/>
      <c r="E154" s="233"/>
      <c r="F154" s="132"/>
      <c r="G154" s="132"/>
      <c r="H154" s="234"/>
    </row>
    <row r="155" spans="1:8" ht="15">
      <c r="A155" s="215"/>
      <c r="B155" s="216"/>
      <c r="C155" s="217"/>
      <c r="D155" s="233"/>
      <c r="E155" s="233"/>
      <c r="F155" s="132"/>
      <c r="G155" s="132"/>
      <c r="H155" s="234"/>
    </row>
    <row r="156" spans="1:8" ht="15">
      <c r="A156" s="215"/>
      <c r="B156" s="216"/>
      <c r="C156" s="217"/>
      <c r="D156" s="233"/>
      <c r="E156" s="233"/>
      <c r="F156" s="132"/>
      <c r="G156" s="132"/>
      <c r="H156" s="234"/>
    </row>
    <row r="157" spans="1:8" ht="15">
      <c r="A157" s="215"/>
      <c r="B157" s="216"/>
      <c r="C157" s="217"/>
      <c r="D157" s="233"/>
      <c r="E157" s="233"/>
      <c r="F157" s="132"/>
      <c r="G157" s="132"/>
      <c r="H157" s="234"/>
    </row>
    <row r="158" spans="1:8" ht="15">
      <c r="A158" s="215"/>
      <c r="B158" s="216"/>
      <c r="C158" s="217"/>
      <c r="D158" s="235"/>
      <c r="E158" s="235"/>
      <c r="F158" s="132"/>
      <c r="G158" s="132"/>
      <c r="H158" s="234"/>
    </row>
    <row r="159" spans="1:8" ht="15">
      <c r="A159" s="215"/>
      <c r="B159" s="216"/>
      <c r="C159" s="217"/>
      <c r="D159" s="235"/>
      <c r="E159" s="235"/>
      <c r="F159" s="132"/>
      <c r="G159" s="132"/>
      <c r="H159" s="234"/>
    </row>
    <row r="160" spans="1:8" ht="15">
      <c r="A160" s="215"/>
      <c r="B160" s="216"/>
      <c r="C160" s="217"/>
      <c r="D160" s="233"/>
      <c r="E160" s="233"/>
      <c r="F160" s="132"/>
      <c r="G160" s="132"/>
      <c r="H160" s="234"/>
    </row>
    <row r="161" spans="1:8" ht="15">
      <c r="A161" s="215"/>
      <c r="B161" s="216"/>
      <c r="C161" s="217"/>
      <c r="D161" s="235"/>
      <c r="E161" s="235"/>
      <c r="F161" s="132"/>
      <c r="G161" s="132"/>
      <c r="H161" s="234"/>
    </row>
    <row r="162" spans="1:8" ht="15">
      <c r="A162" s="215"/>
      <c r="B162" s="216"/>
      <c r="C162" s="217"/>
      <c r="D162" s="235"/>
      <c r="E162" s="235"/>
      <c r="F162" s="132"/>
      <c r="G162" s="132"/>
      <c r="H162" s="234"/>
    </row>
    <row r="163" spans="1:8" ht="15">
      <c r="A163" s="215"/>
      <c r="B163" s="216"/>
      <c r="C163" s="217"/>
      <c r="D163" s="235"/>
      <c r="E163" s="235"/>
      <c r="F163" s="132"/>
      <c r="G163" s="132"/>
      <c r="H163" s="234"/>
    </row>
  </sheetData>
  <sheetProtection sheet="1" objects="1" scenarios="1"/>
  <autoFilter ref="A2:H2"/>
  <mergeCells count="2">
    <mergeCell ref="A56:D56"/>
    <mergeCell ref="A61:D61"/>
  </mergeCells>
  <printOptions/>
  <pageMargins left="0.39375" right="0.19652777777777777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</dc:title>
  <dc:subject/>
  <dc:creator>ООО "Элекон"</dc:creator>
  <cp:keywords/>
  <dc:description>Прайс компании ООО "Элекон".</dc:description>
  <cp:lastModifiedBy>ISushkova</cp:lastModifiedBy>
  <cp:lastPrinted>2010-04-21T09:01:17Z</cp:lastPrinted>
  <dcterms:created xsi:type="dcterms:W3CDTF">2009-03-11T08:21:36Z</dcterms:created>
  <dcterms:modified xsi:type="dcterms:W3CDTF">2010-05-04T06:40:05Z</dcterms:modified>
  <cp:category/>
  <cp:version/>
  <cp:contentType/>
  <cp:contentStatus/>
</cp:coreProperties>
</file>